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60" windowWidth="13695" windowHeight="109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'Sheet2'!$A$1:$E$1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<sst xmlns="http://schemas.openxmlformats.org/spreadsheetml/2006/main" count="1009" uniqueCount="276">
  <si>
    <t>序号</t>
  </si>
  <si>
    <t>报考单位</t>
  </si>
  <si>
    <t>报考岗位</t>
  </si>
  <si>
    <t>岗位代码</t>
  </si>
  <si>
    <t>招聘人数</t>
  </si>
  <si>
    <t>准考证号</t>
  </si>
  <si>
    <t>翁源县不动产登记中心</t>
  </si>
  <si>
    <t>专技人员</t>
  </si>
  <si>
    <t>202101</t>
  </si>
  <si>
    <t>20210110105</t>
  </si>
  <si>
    <t>2</t>
  </si>
  <si>
    <t>20210110108</t>
  </si>
  <si>
    <t>3</t>
  </si>
  <si>
    <t>20210110102</t>
  </si>
  <si>
    <t>4</t>
  </si>
  <si>
    <t>202102</t>
  </si>
  <si>
    <t>5</t>
  </si>
  <si>
    <t>20210220126</t>
  </si>
  <si>
    <t>6</t>
  </si>
  <si>
    <t>20210220302</t>
  </si>
  <si>
    <t>7</t>
  </si>
  <si>
    <t>职员</t>
  </si>
  <si>
    <t>202103</t>
  </si>
  <si>
    <t>20210320604</t>
  </si>
  <si>
    <t>8</t>
  </si>
  <si>
    <t>20210320609</t>
  </si>
  <si>
    <t>9</t>
  </si>
  <si>
    <t>20210320325</t>
  </si>
  <si>
    <t>10</t>
  </si>
  <si>
    <t>202104</t>
  </si>
  <si>
    <t>20210421408</t>
  </si>
  <si>
    <t>11</t>
  </si>
  <si>
    <t>12</t>
  </si>
  <si>
    <t>20210421428</t>
  </si>
  <si>
    <t>20210421001</t>
  </si>
  <si>
    <t>20210421722</t>
  </si>
  <si>
    <t>20210420904</t>
  </si>
  <si>
    <t>翁源县地方公路事务中心</t>
  </si>
  <si>
    <t>202105</t>
  </si>
  <si>
    <t>20210523011</t>
  </si>
  <si>
    <t>20210522913</t>
  </si>
  <si>
    <t>20210522901</t>
  </si>
  <si>
    <t>20210523006</t>
  </si>
  <si>
    <t>20210522808</t>
  </si>
  <si>
    <t>20210522826</t>
  </si>
  <si>
    <t>20210522830</t>
  </si>
  <si>
    <t>20210522921</t>
  </si>
  <si>
    <t>20210523024</t>
  </si>
  <si>
    <t>202106</t>
  </si>
  <si>
    <t>20210623305</t>
  </si>
  <si>
    <t>20210623112</t>
  </si>
  <si>
    <t>20210623418</t>
  </si>
  <si>
    <t>翁源县突发事件预警信息发布中心</t>
  </si>
  <si>
    <t>预警信息发布岗</t>
  </si>
  <si>
    <t>202107</t>
  </si>
  <si>
    <t>20210723425</t>
  </si>
  <si>
    <t>20210723424</t>
  </si>
  <si>
    <t>翁源县融媒体中心</t>
  </si>
  <si>
    <t>记者</t>
  </si>
  <si>
    <t>202108</t>
  </si>
  <si>
    <t>20210830116</t>
  </si>
  <si>
    <t>20210830130</t>
  </si>
  <si>
    <t>20210830128</t>
  </si>
  <si>
    <t>20210830126</t>
  </si>
  <si>
    <t>20210830127</t>
  </si>
  <si>
    <t>20210830106</t>
  </si>
  <si>
    <t>20210830111</t>
  </si>
  <si>
    <t>20210830108</t>
  </si>
  <si>
    <t>20210830121</t>
  </si>
  <si>
    <t>20210830113</t>
  </si>
  <si>
    <t>20210830101</t>
  </si>
  <si>
    <t>20210830105</t>
  </si>
  <si>
    <t>翁源县农业技术推广办公室</t>
  </si>
  <si>
    <t>专业技术岗位</t>
  </si>
  <si>
    <t>202109</t>
  </si>
  <si>
    <t>20210930224</t>
  </si>
  <si>
    <t>20210930330</t>
  </si>
  <si>
    <t>20210930220</t>
  </si>
  <si>
    <t>翁源半溪市级自然保护区管理所</t>
  </si>
  <si>
    <t>工程预、决算审核</t>
  </si>
  <si>
    <t>202110</t>
  </si>
  <si>
    <t>20211010209</t>
  </si>
  <si>
    <t>20211010220</t>
  </si>
  <si>
    <t>20211010119</t>
  </si>
  <si>
    <t>林业技术</t>
  </si>
  <si>
    <t>202111</t>
  </si>
  <si>
    <t>20211130417</t>
  </si>
  <si>
    <t>20211130503</t>
  </si>
  <si>
    <t>20211130425</t>
  </si>
  <si>
    <t>翁源县福利院</t>
  </si>
  <si>
    <t>管理</t>
  </si>
  <si>
    <t>202112</t>
  </si>
  <si>
    <t>20211211002</t>
  </si>
  <si>
    <t>20211210625</t>
  </si>
  <si>
    <t>20211210528</t>
  </si>
  <si>
    <t>翁源县殡葬管理所</t>
  </si>
  <si>
    <t>202113</t>
  </si>
  <si>
    <t>20211312607</t>
  </si>
  <si>
    <t>20211312416</t>
  </si>
  <si>
    <t>20211311429</t>
  </si>
  <si>
    <t>翁源县民政局社会服务中心</t>
  </si>
  <si>
    <t>202114</t>
  </si>
  <si>
    <t>20211430615</t>
  </si>
  <si>
    <t>20211430602</t>
  </si>
  <si>
    <t>20211430604</t>
  </si>
  <si>
    <t>20211430621</t>
  </si>
  <si>
    <t>房屋征收管理办公室</t>
  </si>
  <si>
    <t>专技岗</t>
  </si>
  <si>
    <t>202115</t>
  </si>
  <si>
    <t>20211530709</t>
  </si>
  <si>
    <t>20211530708</t>
  </si>
  <si>
    <t>市政建设管理所</t>
  </si>
  <si>
    <t>202116</t>
  </si>
  <si>
    <t>20211623430</t>
  </si>
  <si>
    <t>20211623502</t>
  </si>
  <si>
    <t>20211623522</t>
  </si>
  <si>
    <t>县就业服务管理局</t>
  </si>
  <si>
    <t>管理岗</t>
  </si>
  <si>
    <t>202117</t>
  </si>
  <si>
    <t>20211731016</t>
  </si>
  <si>
    <t>20211730713</t>
  </si>
  <si>
    <t>20211731207</t>
  </si>
  <si>
    <t>翁源县审计服务中心</t>
  </si>
  <si>
    <t>202118</t>
  </si>
  <si>
    <t>20211831416</t>
  </si>
  <si>
    <t>20211831411</t>
  </si>
  <si>
    <t>20211831511</t>
  </si>
  <si>
    <t>20211831516</t>
  </si>
  <si>
    <t>20211831419</t>
  </si>
  <si>
    <t>20211831414</t>
  </si>
  <si>
    <t>202119</t>
  </si>
  <si>
    <t>20211931713</t>
  </si>
  <si>
    <t>20211931627</t>
  </si>
  <si>
    <t>20211931619</t>
  </si>
  <si>
    <t>翁源县网络舆情中心</t>
  </si>
  <si>
    <t>202120</t>
  </si>
  <si>
    <t>20212013808</t>
  </si>
  <si>
    <t>20212013816</t>
  </si>
  <si>
    <t>20212014404</t>
  </si>
  <si>
    <t>翁源县新时代文明实践中心</t>
  </si>
  <si>
    <t>202121</t>
  </si>
  <si>
    <t>20212131802</t>
  </si>
  <si>
    <t>20212131904</t>
  </si>
  <si>
    <t>20212131829</t>
  </si>
  <si>
    <t>202122</t>
  </si>
  <si>
    <t>20212232012</t>
  </si>
  <si>
    <t>20212232202</t>
  </si>
  <si>
    <t>20212232226</t>
  </si>
  <si>
    <t>翁源县工人文化宫</t>
  </si>
  <si>
    <t>202123</t>
  </si>
  <si>
    <t>20212332629</t>
  </si>
  <si>
    <t>20212332708</t>
  </si>
  <si>
    <t>20212332702</t>
  </si>
  <si>
    <t>广东翁源滃江源国家湿地公园管理处</t>
  </si>
  <si>
    <t>202124</t>
  </si>
  <si>
    <t>20212423529</t>
  </si>
  <si>
    <t>20212423527</t>
  </si>
  <si>
    <t>20212423528</t>
  </si>
  <si>
    <t>翁源县投资促进服务中心</t>
  </si>
  <si>
    <t>综合管理岗</t>
  </si>
  <si>
    <t>202125</t>
  </si>
  <si>
    <t>20212532811</t>
  </si>
  <si>
    <t>20212532816</t>
  </si>
  <si>
    <t>20212532810</t>
  </si>
  <si>
    <t>202126</t>
  </si>
  <si>
    <t>20212633105</t>
  </si>
  <si>
    <t>20212633113</t>
  </si>
  <si>
    <t>20212633026</t>
  </si>
  <si>
    <t>202127</t>
  </si>
  <si>
    <t>20212733303</t>
  </si>
  <si>
    <t>20212733317</t>
  </si>
  <si>
    <t>20212733322</t>
  </si>
  <si>
    <t>20212733401</t>
  </si>
  <si>
    <t>202128</t>
  </si>
  <si>
    <t>20212833405</t>
  </si>
  <si>
    <t>20212833608</t>
  </si>
  <si>
    <t>20212833526</t>
  </si>
  <si>
    <t>202129</t>
  </si>
  <si>
    <t>20212933617</t>
  </si>
  <si>
    <t>20212933702</t>
  </si>
  <si>
    <t>20212933629</t>
  </si>
  <si>
    <t>翁源县乡村振兴服务中心</t>
  </si>
  <si>
    <t>管理岗位</t>
  </si>
  <si>
    <t>202130</t>
  </si>
  <si>
    <t>20213033908</t>
  </si>
  <si>
    <t>20213033901</t>
  </si>
  <si>
    <t>20213033723</t>
  </si>
  <si>
    <t>202131</t>
  </si>
  <si>
    <t>20213133915</t>
  </si>
  <si>
    <t>翁源县土地开发储备中心</t>
  </si>
  <si>
    <t>202132</t>
  </si>
  <si>
    <t>20213233917</t>
  </si>
  <si>
    <t>20213233916</t>
  </si>
  <si>
    <t>20213233920</t>
  </si>
  <si>
    <t>翁源县重点项目服务中心</t>
  </si>
  <si>
    <t>专技</t>
  </si>
  <si>
    <t>202133</t>
  </si>
  <si>
    <t>20213334006</t>
  </si>
  <si>
    <t>20213334004</t>
  </si>
  <si>
    <t>20213334005</t>
  </si>
  <si>
    <t>202134</t>
  </si>
  <si>
    <t>20213434103</t>
  </si>
  <si>
    <t>20213434218</t>
  </si>
  <si>
    <t>20213434024</t>
  </si>
  <si>
    <t>202135</t>
  </si>
  <si>
    <t>20213534316</t>
  </si>
  <si>
    <t>20213534318</t>
  </si>
  <si>
    <t>20213534329</t>
  </si>
  <si>
    <t>翁源县慢性病防治站</t>
  </si>
  <si>
    <t>药房</t>
  </si>
  <si>
    <t>202138</t>
  </si>
  <si>
    <t>20213834506</t>
  </si>
  <si>
    <t>门诊医生</t>
  </si>
  <si>
    <t>202139</t>
  </si>
  <si>
    <t>20213934520</t>
  </si>
  <si>
    <t>20213934516</t>
  </si>
  <si>
    <t>门诊护士</t>
  </si>
  <si>
    <t>202140</t>
  </si>
  <si>
    <t>20214034604</t>
  </si>
  <si>
    <t>20214034601</t>
  </si>
  <si>
    <t>分组</t>
  </si>
  <si>
    <t>5月29日上午</t>
  </si>
  <si>
    <t>A1</t>
  </si>
  <si>
    <t>1</t>
  </si>
  <si>
    <t>20210220112</t>
  </si>
  <si>
    <t>A2</t>
  </si>
  <si>
    <t>3</t>
  </si>
  <si>
    <t>A3</t>
  </si>
  <si>
    <t>2</t>
  </si>
  <si>
    <t>20210421006</t>
  </si>
  <si>
    <t>A4</t>
  </si>
  <si>
    <t>A5</t>
  </si>
  <si>
    <t>A6</t>
  </si>
  <si>
    <t>A7</t>
  </si>
  <si>
    <t>A8</t>
  </si>
  <si>
    <t>B1</t>
  </si>
  <si>
    <t>C1</t>
  </si>
  <si>
    <t>C2</t>
  </si>
  <si>
    <t>C3</t>
  </si>
  <si>
    <t>1</t>
  </si>
  <si>
    <t>C4</t>
  </si>
  <si>
    <t>4</t>
  </si>
  <si>
    <t>C5</t>
  </si>
  <si>
    <t>附件1：</t>
  </si>
  <si>
    <t>戴思琼</t>
  </si>
  <si>
    <t>丁帆</t>
  </si>
  <si>
    <t>钟清城</t>
  </si>
  <si>
    <t>丁楚衔</t>
  </si>
  <si>
    <t>邱裕荃</t>
  </si>
  <si>
    <t>赖淑娜</t>
  </si>
  <si>
    <t>王小芸</t>
  </si>
  <si>
    <t>罗倩倩</t>
  </si>
  <si>
    <t>官子瑜</t>
  </si>
  <si>
    <t>丘丽桦</t>
  </si>
  <si>
    <t>张荟菁</t>
  </si>
  <si>
    <t>李薇</t>
  </si>
  <si>
    <t>笔试成绩</t>
  </si>
  <si>
    <t>总分</t>
  </si>
  <si>
    <t>面试成绩</t>
  </si>
  <si>
    <t>79.05</t>
  </si>
  <si>
    <t>71.8</t>
  </si>
  <si>
    <t>62.25</t>
  </si>
  <si>
    <t>61.9</t>
  </si>
  <si>
    <t>71.65</t>
  </si>
  <si>
    <t>缺考</t>
  </si>
  <si>
    <t>迟到</t>
  </si>
  <si>
    <t>分数</t>
  </si>
  <si>
    <t>1</t>
  </si>
  <si>
    <t>1</t>
  </si>
  <si>
    <t>是</t>
  </si>
  <si>
    <t>是</t>
  </si>
  <si>
    <t>排名</t>
  </si>
  <si>
    <t>是否进入体检</t>
  </si>
  <si>
    <t>否</t>
  </si>
  <si>
    <t>5月29日下午</t>
  </si>
  <si>
    <t>翁源县2021年上半年事业单位公开招聘工作人员面试成绩及进入体检人员名单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</si>
</sst>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3"/>
      <color indexed="8"/>
      <name val="宋体"/>
      <family val="0"/>
    </font>
    <font>
      <b/>
      <sz val="13"/>
      <name val="宋体"/>
      <family val="0"/>
    </font>
    <font>
      <b/>
      <sz val="13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0"/>
  <sheetViews>
    <sheetView tabSelected="1" zoomScalePageLayoutView="0" workbookViewId="0" topLeftCell="A1">
      <pane ySplit="4" topLeftCell="A92" activePane="bottomLeft" state="frozen"/>
      <selection pane="topLeft" activeCell="C1" sqref="C1"/>
      <selection pane="bottomLeft" activeCell="M94" sqref="M94"/>
    </sheetView>
  </sheetViews>
  <sheetFormatPr defaultColWidth="9.00390625" defaultRowHeight="14.25"/>
  <cols>
    <col min="1" max="1" width="5.875" style="1" customWidth="1"/>
    <col min="2" max="2" width="5.25390625" style="1" customWidth="1"/>
    <col min="3" max="3" width="30.25390625" style="1" customWidth="1"/>
    <col min="4" max="4" width="18.00390625" style="1" customWidth="1"/>
    <col min="5" max="5" width="10.25390625" style="1" customWidth="1"/>
    <col min="6" max="6" width="6.625" style="1" customWidth="1"/>
    <col min="7" max="7" width="14.50390625" style="1" customWidth="1"/>
    <col min="8" max="8" width="10.125" style="20" customWidth="1"/>
    <col min="9" max="10" width="9.00390625" style="20" customWidth="1"/>
    <col min="11" max="16384" width="9.00390625" style="1" customWidth="1"/>
  </cols>
  <sheetData>
    <row r="1" spans="1:2" ht="22.5" customHeight="1">
      <c r="A1" s="25" t="s">
        <v>243</v>
      </c>
      <c r="B1" s="25"/>
    </row>
    <row r="2" spans="1:12" s="17" customFormat="1" ht="36" customHeight="1">
      <c r="A2" s="26" t="s">
        <v>275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5" customFormat="1" ht="37.5" customHeight="1">
      <c r="A3" s="10" t="s">
        <v>220</v>
      </c>
      <c r="B3" s="4" t="s">
        <v>0</v>
      </c>
      <c r="C3" s="4" t="s">
        <v>1</v>
      </c>
      <c r="D3" s="4" t="s">
        <v>2</v>
      </c>
      <c r="E3" s="4" t="s">
        <v>3</v>
      </c>
      <c r="F3" s="9" t="s">
        <v>4</v>
      </c>
      <c r="G3" s="4" t="s">
        <v>5</v>
      </c>
      <c r="H3" s="16" t="s">
        <v>256</v>
      </c>
      <c r="I3" s="16" t="s">
        <v>258</v>
      </c>
      <c r="J3" s="16" t="s">
        <v>257</v>
      </c>
      <c r="K3" s="10" t="s">
        <v>271</v>
      </c>
      <c r="L3" s="19" t="s">
        <v>272</v>
      </c>
    </row>
    <row r="4" spans="1:12" s="5" customFormat="1" ht="24" customHeight="1">
      <c r="A4" s="30" t="s">
        <v>221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s="21" customFormat="1" ht="24" customHeight="1">
      <c r="A5" s="27" t="s">
        <v>222</v>
      </c>
      <c r="B5" s="3" t="s">
        <v>223</v>
      </c>
      <c r="C5" s="3" t="s">
        <v>6</v>
      </c>
      <c r="D5" s="3" t="s">
        <v>7</v>
      </c>
      <c r="E5" s="3" t="s">
        <v>8</v>
      </c>
      <c r="F5" s="27" t="s">
        <v>223</v>
      </c>
      <c r="G5" s="3" t="s">
        <v>9</v>
      </c>
      <c r="H5" s="12">
        <v>81.92</v>
      </c>
      <c r="I5" s="15">
        <v>79.9</v>
      </c>
      <c r="J5" s="15">
        <f aca="true" t="shared" si="0" ref="J5:J21">H5*60%+I5*40%</f>
        <v>81.11200000000001</v>
      </c>
      <c r="K5" s="3" t="s">
        <v>267</v>
      </c>
      <c r="L5" s="3" t="s">
        <v>269</v>
      </c>
    </row>
    <row r="6" spans="1:12" s="21" customFormat="1" ht="24" customHeight="1">
      <c r="A6" s="28"/>
      <c r="B6" s="3" t="s">
        <v>10</v>
      </c>
      <c r="C6" s="3" t="s">
        <v>6</v>
      </c>
      <c r="D6" s="3" t="s">
        <v>7</v>
      </c>
      <c r="E6" s="3" t="s">
        <v>8</v>
      </c>
      <c r="F6" s="28"/>
      <c r="G6" s="3" t="s">
        <v>11</v>
      </c>
      <c r="H6" s="12">
        <v>76.15</v>
      </c>
      <c r="I6" s="15">
        <v>78.8</v>
      </c>
      <c r="J6" s="15">
        <f t="shared" si="0"/>
        <v>77.21000000000001</v>
      </c>
      <c r="K6" s="3" t="s">
        <v>10</v>
      </c>
      <c r="L6" s="3" t="s">
        <v>273</v>
      </c>
    </row>
    <row r="7" spans="1:12" s="21" customFormat="1" ht="24" customHeight="1">
      <c r="A7" s="28"/>
      <c r="B7" s="3" t="s">
        <v>12</v>
      </c>
      <c r="C7" s="3" t="s">
        <v>6</v>
      </c>
      <c r="D7" s="3" t="s">
        <v>7</v>
      </c>
      <c r="E7" s="3" t="s">
        <v>8</v>
      </c>
      <c r="F7" s="29"/>
      <c r="G7" s="3" t="s">
        <v>13</v>
      </c>
      <c r="H7" s="12">
        <v>73.71</v>
      </c>
      <c r="I7" s="15">
        <v>77.2</v>
      </c>
      <c r="J7" s="15">
        <f t="shared" si="0"/>
        <v>75.106</v>
      </c>
      <c r="K7" s="3" t="s">
        <v>12</v>
      </c>
      <c r="L7" s="3" t="s">
        <v>273</v>
      </c>
    </row>
    <row r="8" spans="1:12" s="2" customFormat="1" ht="24" customHeight="1">
      <c r="A8" s="28"/>
      <c r="B8" s="3" t="s">
        <v>14</v>
      </c>
      <c r="C8" s="3" t="s">
        <v>6</v>
      </c>
      <c r="D8" s="3" t="s">
        <v>7</v>
      </c>
      <c r="E8" s="3" t="s">
        <v>15</v>
      </c>
      <c r="F8" s="27" t="s">
        <v>223</v>
      </c>
      <c r="G8" s="3" t="s">
        <v>17</v>
      </c>
      <c r="H8" s="12">
        <v>82.28</v>
      </c>
      <c r="I8" s="15">
        <v>80.6</v>
      </c>
      <c r="J8" s="15">
        <f t="shared" si="0"/>
        <v>81.608</v>
      </c>
      <c r="K8" s="3" t="s">
        <v>268</v>
      </c>
      <c r="L8" s="3" t="s">
        <v>270</v>
      </c>
    </row>
    <row r="9" spans="1:12" s="2" customFormat="1" ht="24" customHeight="1">
      <c r="A9" s="28"/>
      <c r="B9" s="3" t="s">
        <v>16</v>
      </c>
      <c r="C9" s="3" t="s">
        <v>6</v>
      </c>
      <c r="D9" s="3" t="s">
        <v>7</v>
      </c>
      <c r="E9" s="3" t="s">
        <v>15</v>
      </c>
      <c r="F9" s="28"/>
      <c r="G9" s="3" t="s">
        <v>19</v>
      </c>
      <c r="H9" s="12">
        <v>79.48</v>
      </c>
      <c r="I9" s="15">
        <v>78</v>
      </c>
      <c r="J9" s="15">
        <f t="shared" si="0"/>
        <v>78.888</v>
      </c>
      <c r="K9" s="3" t="s">
        <v>10</v>
      </c>
      <c r="L9" s="3" t="s">
        <v>273</v>
      </c>
    </row>
    <row r="10" spans="1:12" s="2" customFormat="1" ht="24" customHeight="1">
      <c r="A10" s="28"/>
      <c r="B10" s="3" t="s">
        <v>18</v>
      </c>
      <c r="C10" s="3" t="s">
        <v>6</v>
      </c>
      <c r="D10" s="3" t="s">
        <v>7</v>
      </c>
      <c r="E10" s="3" t="s">
        <v>15</v>
      </c>
      <c r="F10" s="29"/>
      <c r="G10" s="3" t="s">
        <v>224</v>
      </c>
      <c r="H10" s="12">
        <v>76.33</v>
      </c>
      <c r="I10" s="15">
        <v>75.5</v>
      </c>
      <c r="J10" s="15">
        <f t="shared" si="0"/>
        <v>75.99799999999999</v>
      </c>
      <c r="K10" s="3" t="s">
        <v>12</v>
      </c>
      <c r="L10" s="3" t="s">
        <v>273</v>
      </c>
    </row>
    <row r="11" spans="1:12" s="2" customFormat="1" ht="24" customHeight="1">
      <c r="A11" s="28"/>
      <c r="B11" s="3" t="s">
        <v>20</v>
      </c>
      <c r="C11" s="3" t="s">
        <v>6</v>
      </c>
      <c r="D11" s="3" t="s">
        <v>21</v>
      </c>
      <c r="E11" s="3" t="s">
        <v>22</v>
      </c>
      <c r="F11" s="27" t="s">
        <v>223</v>
      </c>
      <c r="G11" s="3" t="s">
        <v>23</v>
      </c>
      <c r="H11" s="12">
        <v>87.71</v>
      </c>
      <c r="I11" s="15">
        <v>80.4</v>
      </c>
      <c r="J11" s="15">
        <f t="shared" si="0"/>
        <v>84.786</v>
      </c>
      <c r="K11" s="3" t="s">
        <v>267</v>
      </c>
      <c r="L11" s="3" t="s">
        <v>270</v>
      </c>
    </row>
    <row r="12" spans="1:12" s="2" customFormat="1" ht="24" customHeight="1">
      <c r="A12" s="28"/>
      <c r="B12" s="3" t="s">
        <v>24</v>
      </c>
      <c r="C12" s="3" t="s">
        <v>6</v>
      </c>
      <c r="D12" s="3" t="s">
        <v>21</v>
      </c>
      <c r="E12" s="3" t="s">
        <v>22</v>
      </c>
      <c r="F12" s="28"/>
      <c r="G12" s="3" t="s">
        <v>25</v>
      </c>
      <c r="H12" s="12">
        <v>81.42</v>
      </c>
      <c r="I12" s="15">
        <v>81.6</v>
      </c>
      <c r="J12" s="15">
        <f t="shared" si="0"/>
        <v>81.49199999999999</v>
      </c>
      <c r="K12" s="3" t="s">
        <v>10</v>
      </c>
      <c r="L12" s="3" t="s">
        <v>273</v>
      </c>
    </row>
    <row r="13" spans="1:12" s="2" customFormat="1" ht="24" customHeight="1">
      <c r="A13" s="29"/>
      <c r="B13" s="3" t="s">
        <v>26</v>
      </c>
      <c r="C13" s="3" t="s">
        <v>6</v>
      </c>
      <c r="D13" s="3" t="s">
        <v>21</v>
      </c>
      <c r="E13" s="3" t="s">
        <v>22</v>
      </c>
      <c r="F13" s="29"/>
      <c r="G13" s="3" t="s">
        <v>27</v>
      </c>
      <c r="H13" s="12">
        <v>79.82</v>
      </c>
      <c r="I13" s="15">
        <v>81.5</v>
      </c>
      <c r="J13" s="15">
        <f t="shared" si="0"/>
        <v>80.49199999999999</v>
      </c>
      <c r="K13" s="3" t="s">
        <v>12</v>
      </c>
      <c r="L13" s="3" t="s">
        <v>273</v>
      </c>
    </row>
    <row r="14" spans="1:12" s="2" customFormat="1" ht="24" customHeight="1">
      <c r="A14" s="24" t="s">
        <v>225</v>
      </c>
      <c r="B14" s="3" t="s">
        <v>223</v>
      </c>
      <c r="C14" s="3" t="s">
        <v>37</v>
      </c>
      <c r="D14" s="3" t="s">
        <v>7</v>
      </c>
      <c r="E14" s="3" t="s">
        <v>38</v>
      </c>
      <c r="F14" s="24" t="s">
        <v>226</v>
      </c>
      <c r="G14" s="3" t="s">
        <v>39</v>
      </c>
      <c r="H14" s="12">
        <v>84.39</v>
      </c>
      <c r="I14" s="15">
        <v>80.6</v>
      </c>
      <c r="J14" s="15">
        <f t="shared" si="0"/>
        <v>82.874</v>
      </c>
      <c r="K14" s="3" t="s">
        <v>268</v>
      </c>
      <c r="L14" s="3" t="s">
        <v>270</v>
      </c>
    </row>
    <row r="15" spans="1:12" s="2" customFormat="1" ht="24" customHeight="1">
      <c r="A15" s="24"/>
      <c r="B15" s="3" t="s">
        <v>10</v>
      </c>
      <c r="C15" s="3" t="s">
        <v>37</v>
      </c>
      <c r="D15" s="3" t="s">
        <v>7</v>
      </c>
      <c r="E15" s="3" t="s">
        <v>38</v>
      </c>
      <c r="F15" s="24"/>
      <c r="G15" s="3" t="s">
        <v>41</v>
      </c>
      <c r="H15" s="12">
        <v>80.35</v>
      </c>
      <c r="I15" s="15">
        <v>79.7</v>
      </c>
      <c r="J15" s="15">
        <f t="shared" si="0"/>
        <v>80.09</v>
      </c>
      <c r="K15" s="3" t="s">
        <v>10</v>
      </c>
      <c r="L15" s="3" t="s">
        <v>270</v>
      </c>
    </row>
    <row r="16" spans="1:12" s="2" customFormat="1" ht="24" customHeight="1">
      <c r="A16" s="24"/>
      <c r="B16" s="3" t="s">
        <v>12</v>
      </c>
      <c r="C16" s="3" t="s">
        <v>37</v>
      </c>
      <c r="D16" s="3" t="s">
        <v>7</v>
      </c>
      <c r="E16" s="3" t="s">
        <v>38</v>
      </c>
      <c r="F16" s="24"/>
      <c r="G16" s="3" t="s">
        <v>40</v>
      </c>
      <c r="H16" s="12">
        <v>81.76</v>
      </c>
      <c r="I16" s="15">
        <v>73</v>
      </c>
      <c r="J16" s="15">
        <f t="shared" si="0"/>
        <v>78.256</v>
      </c>
      <c r="K16" s="3" t="s">
        <v>12</v>
      </c>
      <c r="L16" s="3" t="s">
        <v>270</v>
      </c>
    </row>
    <row r="17" spans="1:12" s="2" customFormat="1" ht="24" customHeight="1">
      <c r="A17" s="24"/>
      <c r="B17" s="3" t="s">
        <v>14</v>
      </c>
      <c r="C17" s="3" t="s">
        <v>37</v>
      </c>
      <c r="D17" s="3" t="s">
        <v>7</v>
      </c>
      <c r="E17" s="3" t="s">
        <v>38</v>
      </c>
      <c r="F17" s="24"/>
      <c r="G17" s="3" t="s">
        <v>42</v>
      </c>
      <c r="H17" s="12">
        <v>79.8</v>
      </c>
      <c r="I17" s="15">
        <v>72.9</v>
      </c>
      <c r="J17" s="15">
        <f t="shared" si="0"/>
        <v>77.03999999999999</v>
      </c>
      <c r="K17" s="3" t="s">
        <v>14</v>
      </c>
      <c r="L17" s="3" t="s">
        <v>273</v>
      </c>
    </row>
    <row r="18" spans="1:12" s="2" customFormat="1" ht="24" customHeight="1">
      <c r="A18" s="24"/>
      <c r="B18" s="3" t="s">
        <v>16</v>
      </c>
      <c r="C18" s="3" t="s">
        <v>37</v>
      </c>
      <c r="D18" s="3" t="s">
        <v>7</v>
      </c>
      <c r="E18" s="3" t="s">
        <v>38</v>
      </c>
      <c r="F18" s="24"/>
      <c r="G18" s="3" t="s">
        <v>45</v>
      </c>
      <c r="H18" s="12">
        <v>74.21</v>
      </c>
      <c r="I18" s="15">
        <v>77.5</v>
      </c>
      <c r="J18" s="15">
        <f t="shared" si="0"/>
        <v>75.526</v>
      </c>
      <c r="K18" s="3" t="s">
        <v>16</v>
      </c>
      <c r="L18" s="3" t="s">
        <v>273</v>
      </c>
    </row>
    <row r="19" spans="1:12" s="2" customFormat="1" ht="24" customHeight="1">
      <c r="A19" s="24"/>
      <c r="B19" s="3" t="s">
        <v>18</v>
      </c>
      <c r="C19" s="3" t="s">
        <v>37</v>
      </c>
      <c r="D19" s="3" t="s">
        <v>7</v>
      </c>
      <c r="E19" s="3" t="s">
        <v>38</v>
      </c>
      <c r="F19" s="24"/>
      <c r="G19" s="3" t="s">
        <v>43</v>
      </c>
      <c r="H19" s="12">
        <v>79.3</v>
      </c>
      <c r="I19" s="15">
        <v>68.6</v>
      </c>
      <c r="J19" s="15">
        <f t="shared" si="0"/>
        <v>75.02</v>
      </c>
      <c r="K19" s="3" t="s">
        <v>18</v>
      </c>
      <c r="L19" s="3" t="s">
        <v>273</v>
      </c>
    </row>
    <row r="20" spans="1:12" s="2" customFormat="1" ht="24" customHeight="1">
      <c r="A20" s="24"/>
      <c r="B20" s="3" t="s">
        <v>20</v>
      </c>
      <c r="C20" s="3" t="s">
        <v>37</v>
      </c>
      <c r="D20" s="3" t="s">
        <v>7</v>
      </c>
      <c r="E20" s="3" t="s">
        <v>38</v>
      </c>
      <c r="F20" s="24"/>
      <c r="G20" s="3" t="s">
        <v>46</v>
      </c>
      <c r="H20" s="12">
        <v>73.87</v>
      </c>
      <c r="I20" s="15">
        <v>71.9</v>
      </c>
      <c r="J20" s="15">
        <f t="shared" si="0"/>
        <v>73.08200000000001</v>
      </c>
      <c r="K20" s="3" t="s">
        <v>20</v>
      </c>
      <c r="L20" s="3" t="s">
        <v>273</v>
      </c>
    </row>
    <row r="21" spans="1:12" s="2" customFormat="1" ht="24" customHeight="1">
      <c r="A21" s="24"/>
      <c r="B21" s="3" t="s">
        <v>24</v>
      </c>
      <c r="C21" s="3" t="s">
        <v>37</v>
      </c>
      <c r="D21" s="3" t="s">
        <v>7</v>
      </c>
      <c r="E21" s="3" t="s">
        <v>38</v>
      </c>
      <c r="F21" s="24"/>
      <c r="G21" s="6" t="s">
        <v>44</v>
      </c>
      <c r="H21" s="13">
        <v>70.56</v>
      </c>
      <c r="I21" s="15">
        <v>71.8</v>
      </c>
      <c r="J21" s="15">
        <f t="shared" si="0"/>
        <v>71.056</v>
      </c>
      <c r="K21" s="3" t="s">
        <v>24</v>
      </c>
      <c r="L21" s="3" t="s">
        <v>273</v>
      </c>
    </row>
    <row r="22" spans="1:12" s="2" customFormat="1" ht="24" customHeight="1">
      <c r="A22" s="24"/>
      <c r="B22" s="3" t="s">
        <v>26</v>
      </c>
      <c r="C22" s="3" t="s">
        <v>37</v>
      </c>
      <c r="D22" s="3" t="s">
        <v>7</v>
      </c>
      <c r="E22" s="3" t="s">
        <v>38</v>
      </c>
      <c r="F22" s="24"/>
      <c r="G22" s="3" t="s">
        <v>47</v>
      </c>
      <c r="H22" s="12">
        <v>73.86</v>
      </c>
      <c r="I22" s="15" t="s">
        <v>264</v>
      </c>
      <c r="J22" s="15">
        <f>H22*60%</f>
        <v>44.315999999999995</v>
      </c>
      <c r="K22" s="3" t="s">
        <v>26</v>
      </c>
      <c r="L22" s="3" t="s">
        <v>273</v>
      </c>
    </row>
    <row r="23" spans="1:12" s="2" customFormat="1" ht="24" customHeight="1">
      <c r="A23" s="24" t="s">
        <v>227</v>
      </c>
      <c r="B23" s="3" t="s">
        <v>223</v>
      </c>
      <c r="C23" s="3" t="s">
        <v>6</v>
      </c>
      <c r="D23" s="3" t="s">
        <v>21</v>
      </c>
      <c r="E23" s="3" t="s">
        <v>29</v>
      </c>
      <c r="F23" s="24" t="s">
        <v>228</v>
      </c>
      <c r="G23" s="3" t="s">
        <v>30</v>
      </c>
      <c r="H23" s="12">
        <v>91.55</v>
      </c>
      <c r="I23" s="15">
        <v>77.2</v>
      </c>
      <c r="J23" s="15">
        <f aca="true" t="shared" si="1" ref="J23:J45">H23*60%+I23*40%</f>
        <v>85.81</v>
      </c>
      <c r="K23" s="3" t="s">
        <v>268</v>
      </c>
      <c r="L23" s="3" t="s">
        <v>270</v>
      </c>
    </row>
    <row r="24" spans="1:12" s="2" customFormat="1" ht="24" customHeight="1">
      <c r="A24" s="24"/>
      <c r="B24" s="3" t="s">
        <v>10</v>
      </c>
      <c r="C24" s="3" t="s">
        <v>6</v>
      </c>
      <c r="D24" s="3" t="s">
        <v>21</v>
      </c>
      <c r="E24" s="3" t="s">
        <v>29</v>
      </c>
      <c r="F24" s="24"/>
      <c r="G24" s="3" t="s">
        <v>34</v>
      </c>
      <c r="H24" s="12">
        <v>84.36</v>
      </c>
      <c r="I24" s="15">
        <v>85.8</v>
      </c>
      <c r="J24" s="15">
        <f t="shared" si="1"/>
        <v>84.936</v>
      </c>
      <c r="K24" s="3" t="s">
        <v>10</v>
      </c>
      <c r="L24" s="3" t="s">
        <v>270</v>
      </c>
    </row>
    <row r="25" spans="1:12" s="2" customFormat="1" ht="24" customHeight="1">
      <c r="A25" s="24"/>
      <c r="B25" s="3" t="s">
        <v>12</v>
      </c>
      <c r="C25" s="3" t="s">
        <v>6</v>
      </c>
      <c r="D25" s="3" t="s">
        <v>21</v>
      </c>
      <c r="E25" s="3" t="s">
        <v>29</v>
      </c>
      <c r="F25" s="24"/>
      <c r="G25" s="3" t="s">
        <v>33</v>
      </c>
      <c r="H25" s="12">
        <v>84.39</v>
      </c>
      <c r="I25" s="15">
        <v>81.5</v>
      </c>
      <c r="J25" s="15">
        <f t="shared" si="1"/>
        <v>83.23400000000001</v>
      </c>
      <c r="K25" s="3" t="s">
        <v>12</v>
      </c>
      <c r="L25" s="3" t="s">
        <v>273</v>
      </c>
    </row>
    <row r="26" spans="1:12" s="2" customFormat="1" ht="24" customHeight="1">
      <c r="A26" s="24"/>
      <c r="B26" s="3" t="s">
        <v>14</v>
      </c>
      <c r="C26" s="3" t="s">
        <v>6</v>
      </c>
      <c r="D26" s="3" t="s">
        <v>21</v>
      </c>
      <c r="E26" s="3" t="s">
        <v>29</v>
      </c>
      <c r="F26" s="24"/>
      <c r="G26" s="3" t="s">
        <v>229</v>
      </c>
      <c r="H26" s="12">
        <v>81.36</v>
      </c>
      <c r="I26" s="15">
        <v>80.7</v>
      </c>
      <c r="J26" s="15">
        <f t="shared" si="1"/>
        <v>81.096</v>
      </c>
      <c r="K26" s="3" t="s">
        <v>14</v>
      </c>
      <c r="L26" s="3" t="s">
        <v>273</v>
      </c>
    </row>
    <row r="27" spans="1:12" s="2" customFormat="1" ht="24" customHeight="1">
      <c r="A27" s="24"/>
      <c r="B27" s="3" t="s">
        <v>16</v>
      </c>
      <c r="C27" s="3" t="s">
        <v>6</v>
      </c>
      <c r="D27" s="3" t="s">
        <v>21</v>
      </c>
      <c r="E27" s="3" t="s">
        <v>29</v>
      </c>
      <c r="F27" s="24"/>
      <c r="G27" s="3" t="s">
        <v>36</v>
      </c>
      <c r="H27" s="12">
        <v>83.5</v>
      </c>
      <c r="I27" s="15">
        <v>77</v>
      </c>
      <c r="J27" s="15">
        <f t="shared" si="1"/>
        <v>80.9</v>
      </c>
      <c r="K27" s="3" t="s">
        <v>16</v>
      </c>
      <c r="L27" s="3" t="s">
        <v>273</v>
      </c>
    </row>
    <row r="28" spans="1:12" s="2" customFormat="1" ht="24" customHeight="1">
      <c r="A28" s="24"/>
      <c r="B28" s="3" t="s">
        <v>18</v>
      </c>
      <c r="C28" s="3" t="s">
        <v>6</v>
      </c>
      <c r="D28" s="3" t="s">
        <v>21</v>
      </c>
      <c r="E28" s="3" t="s">
        <v>29</v>
      </c>
      <c r="F28" s="24"/>
      <c r="G28" s="3" t="s">
        <v>35</v>
      </c>
      <c r="H28" s="12">
        <v>84.04</v>
      </c>
      <c r="I28" s="15">
        <v>75.6</v>
      </c>
      <c r="J28" s="15">
        <f t="shared" si="1"/>
        <v>80.664</v>
      </c>
      <c r="K28" s="3" t="s">
        <v>18</v>
      </c>
      <c r="L28" s="3" t="s">
        <v>273</v>
      </c>
    </row>
    <row r="29" spans="1:12" s="2" customFormat="1" ht="24" customHeight="1">
      <c r="A29" s="24"/>
      <c r="B29" s="3" t="s">
        <v>20</v>
      </c>
      <c r="C29" s="3" t="s">
        <v>37</v>
      </c>
      <c r="D29" s="3" t="s">
        <v>21</v>
      </c>
      <c r="E29" s="3" t="s">
        <v>48</v>
      </c>
      <c r="F29" s="24" t="s">
        <v>223</v>
      </c>
      <c r="G29" s="3" t="s">
        <v>49</v>
      </c>
      <c r="H29" s="12">
        <v>81.39</v>
      </c>
      <c r="I29" s="15">
        <v>81.3</v>
      </c>
      <c r="J29" s="15">
        <f t="shared" si="1"/>
        <v>81.354</v>
      </c>
      <c r="K29" s="3" t="s">
        <v>268</v>
      </c>
      <c r="L29" s="3" t="s">
        <v>270</v>
      </c>
    </row>
    <row r="30" spans="1:12" s="2" customFormat="1" ht="24" customHeight="1">
      <c r="A30" s="24"/>
      <c r="B30" s="3" t="s">
        <v>24</v>
      </c>
      <c r="C30" s="3" t="s">
        <v>37</v>
      </c>
      <c r="D30" s="3" t="s">
        <v>21</v>
      </c>
      <c r="E30" s="3" t="s">
        <v>48</v>
      </c>
      <c r="F30" s="24"/>
      <c r="G30" s="3" t="s">
        <v>51</v>
      </c>
      <c r="H30" s="12">
        <v>78.93</v>
      </c>
      <c r="I30" s="15">
        <v>79.8</v>
      </c>
      <c r="J30" s="15">
        <f t="shared" si="1"/>
        <v>79.278</v>
      </c>
      <c r="K30" s="3" t="s">
        <v>10</v>
      </c>
      <c r="L30" s="3" t="s">
        <v>273</v>
      </c>
    </row>
    <row r="31" spans="1:12" s="2" customFormat="1" ht="24" customHeight="1">
      <c r="A31" s="24"/>
      <c r="B31" s="3" t="s">
        <v>26</v>
      </c>
      <c r="C31" s="3" t="s">
        <v>37</v>
      </c>
      <c r="D31" s="3" t="s">
        <v>21</v>
      </c>
      <c r="E31" s="3" t="s">
        <v>48</v>
      </c>
      <c r="F31" s="24"/>
      <c r="G31" s="3" t="s">
        <v>50</v>
      </c>
      <c r="H31" s="12">
        <v>79.32</v>
      </c>
      <c r="I31" s="15">
        <v>79.2</v>
      </c>
      <c r="J31" s="15">
        <f t="shared" si="1"/>
        <v>79.27199999999999</v>
      </c>
      <c r="K31" s="3" t="s">
        <v>12</v>
      </c>
      <c r="L31" s="3" t="s">
        <v>273</v>
      </c>
    </row>
    <row r="32" spans="1:12" s="2" customFormat="1" ht="24" customHeight="1">
      <c r="A32" s="24" t="s">
        <v>230</v>
      </c>
      <c r="B32" s="3" t="s">
        <v>223</v>
      </c>
      <c r="C32" s="3" t="s">
        <v>139</v>
      </c>
      <c r="D32" s="3" t="s">
        <v>117</v>
      </c>
      <c r="E32" s="3" t="s">
        <v>140</v>
      </c>
      <c r="F32" s="24" t="s">
        <v>223</v>
      </c>
      <c r="G32" s="3" t="s">
        <v>143</v>
      </c>
      <c r="H32" s="12">
        <v>80.02</v>
      </c>
      <c r="I32" s="15">
        <v>81.9</v>
      </c>
      <c r="J32" s="15">
        <f t="shared" si="1"/>
        <v>80.77199999999999</v>
      </c>
      <c r="K32" s="3" t="s">
        <v>268</v>
      </c>
      <c r="L32" s="3" t="s">
        <v>270</v>
      </c>
    </row>
    <row r="33" spans="1:12" s="2" customFormat="1" ht="24" customHeight="1">
      <c r="A33" s="24"/>
      <c r="B33" s="3" t="s">
        <v>10</v>
      </c>
      <c r="C33" s="3" t="s">
        <v>139</v>
      </c>
      <c r="D33" s="3" t="s">
        <v>117</v>
      </c>
      <c r="E33" s="3" t="s">
        <v>140</v>
      </c>
      <c r="F33" s="24"/>
      <c r="G33" s="6" t="s">
        <v>141</v>
      </c>
      <c r="H33" s="13">
        <v>78.96</v>
      </c>
      <c r="I33" s="15">
        <v>74</v>
      </c>
      <c r="J33" s="15">
        <f t="shared" si="1"/>
        <v>76.976</v>
      </c>
      <c r="K33" s="3" t="s">
        <v>10</v>
      </c>
      <c r="L33" s="3" t="s">
        <v>273</v>
      </c>
    </row>
    <row r="34" spans="1:12" s="2" customFormat="1" ht="24" customHeight="1">
      <c r="A34" s="24"/>
      <c r="B34" s="3" t="s">
        <v>12</v>
      </c>
      <c r="C34" s="3" t="s">
        <v>139</v>
      </c>
      <c r="D34" s="3" t="s">
        <v>117</v>
      </c>
      <c r="E34" s="3" t="s">
        <v>140</v>
      </c>
      <c r="F34" s="24"/>
      <c r="G34" s="6" t="s">
        <v>142</v>
      </c>
      <c r="H34" s="13">
        <v>77.41</v>
      </c>
      <c r="I34" s="15">
        <v>75.7</v>
      </c>
      <c r="J34" s="15">
        <f t="shared" si="1"/>
        <v>76.726</v>
      </c>
      <c r="K34" s="3" t="s">
        <v>12</v>
      </c>
      <c r="L34" s="3" t="s">
        <v>273</v>
      </c>
    </row>
    <row r="35" spans="1:12" s="2" customFormat="1" ht="24" customHeight="1">
      <c r="A35" s="24"/>
      <c r="B35" s="3" t="s">
        <v>14</v>
      </c>
      <c r="C35" s="3" t="s">
        <v>139</v>
      </c>
      <c r="D35" s="3" t="s">
        <v>117</v>
      </c>
      <c r="E35" s="3" t="s">
        <v>144</v>
      </c>
      <c r="F35" s="24" t="s">
        <v>223</v>
      </c>
      <c r="G35" s="3" t="s">
        <v>145</v>
      </c>
      <c r="H35" s="12">
        <v>84.91</v>
      </c>
      <c r="I35" s="15">
        <v>75.8</v>
      </c>
      <c r="J35" s="15">
        <f t="shared" si="1"/>
        <v>81.26599999999999</v>
      </c>
      <c r="K35" s="3" t="s">
        <v>268</v>
      </c>
      <c r="L35" s="3" t="s">
        <v>270</v>
      </c>
    </row>
    <row r="36" spans="1:12" s="2" customFormat="1" ht="24" customHeight="1">
      <c r="A36" s="24"/>
      <c r="B36" s="3" t="s">
        <v>16</v>
      </c>
      <c r="C36" s="3" t="s">
        <v>139</v>
      </c>
      <c r="D36" s="3" t="s">
        <v>117</v>
      </c>
      <c r="E36" s="3" t="s">
        <v>144</v>
      </c>
      <c r="F36" s="24"/>
      <c r="G36" s="3" t="s">
        <v>146</v>
      </c>
      <c r="H36" s="12">
        <v>80.87</v>
      </c>
      <c r="I36" s="15">
        <v>74.9</v>
      </c>
      <c r="J36" s="15">
        <f t="shared" si="1"/>
        <v>78.482</v>
      </c>
      <c r="K36" s="3" t="s">
        <v>10</v>
      </c>
      <c r="L36" s="3" t="s">
        <v>273</v>
      </c>
    </row>
    <row r="37" spans="1:12" s="2" customFormat="1" ht="24" customHeight="1">
      <c r="A37" s="24"/>
      <c r="B37" s="3" t="s">
        <v>18</v>
      </c>
      <c r="C37" s="3" t="s">
        <v>139</v>
      </c>
      <c r="D37" s="3" t="s">
        <v>117</v>
      </c>
      <c r="E37" s="3" t="s">
        <v>144</v>
      </c>
      <c r="F37" s="24"/>
      <c r="G37" s="3" t="s">
        <v>147</v>
      </c>
      <c r="H37" s="12">
        <v>77.69</v>
      </c>
      <c r="I37" s="15">
        <v>75.8</v>
      </c>
      <c r="J37" s="15">
        <f t="shared" si="1"/>
        <v>76.934</v>
      </c>
      <c r="K37" s="3" t="s">
        <v>12</v>
      </c>
      <c r="L37" s="3" t="s">
        <v>273</v>
      </c>
    </row>
    <row r="38" spans="1:12" s="2" customFormat="1" ht="24" customHeight="1">
      <c r="A38" s="24"/>
      <c r="B38" s="3" t="s">
        <v>20</v>
      </c>
      <c r="C38" s="3" t="s">
        <v>148</v>
      </c>
      <c r="D38" s="3" t="s">
        <v>117</v>
      </c>
      <c r="E38" s="3" t="s">
        <v>149</v>
      </c>
      <c r="F38" s="24" t="s">
        <v>223</v>
      </c>
      <c r="G38" s="3" t="s">
        <v>150</v>
      </c>
      <c r="H38" s="12">
        <v>81.23</v>
      </c>
      <c r="I38" s="15">
        <v>81.6</v>
      </c>
      <c r="J38" s="15">
        <f t="shared" si="1"/>
        <v>81.378</v>
      </c>
      <c r="K38" s="3" t="s">
        <v>268</v>
      </c>
      <c r="L38" s="3" t="s">
        <v>270</v>
      </c>
    </row>
    <row r="39" spans="1:12" s="2" customFormat="1" ht="24" customHeight="1">
      <c r="A39" s="24"/>
      <c r="B39" s="3" t="s">
        <v>24</v>
      </c>
      <c r="C39" s="3" t="s">
        <v>148</v>
      </c>
      <c r="D39" s="3" t="s">
        <v>117</v>
      </c>
      <c r="E39" s="3" t="s">
        <v>149</v>
      </c>
      <c r="F39" s="24"/>
      <c r="G39" s="3" t="s">
        <v>151</v>
      </c>
      <c r="H39" s="12">
        <v>81.21</v>
      </c>
      <c r="I39" s="15">
        <v>78.4</v>
      </c>
      <c r="J39" s="15">
        <f t="shared" si="1"/>
        <v>80.086</v>
      </c>
      <c r="K39" s="3" t="s">
        <v>10</v>
      </c>
      <c r="L39" s="3" t="s">
        <v>273</v>
      </c>
    </row>
    <row r="40" spans="1:12" s="2" customFormat="1" ht="24" customHeight="1">
      <c r="A40" s="24"/>
      <c r="B40" s="3" t="s">
        <v>26</v>
      </c>
      <c r="C40" s="3" t="s">
        <v>148</v>
      </c>
      <c r="D40" s="3" t="s">
        <v>117</v>
      </c>
      <c r="E40" s="3" t="s">
        <v>149</v>
      </c>
      <c r="F40" s="24"/>
      <c r="G40" s="3" t="s">
        <v>152</v>
      </c>
      <c r="H40" s="12">
        <v>78.25</v>
      </c>
      <c r="I40" s="15">
        <v>79.2</v>
      </c>
      <c r="J40" s="15">
        <f t="shared" si="1"/>
        <v>78.63</v>
      </c>
      <c r="K40" s="3" t="s">
        <v>12</v>
      </c>
      <c r="L40" s="3" t="s">
        <v>273</v>
      </c>
    </row>
    <row r="41" spans="1:12" s="2" customFormat="1" ht="24" customHeight="1">
      <c r="A41" s="24" t="s">
        <v>231</v>
      </c>
      <c r="B41" s="3" t="s">
        <v>223</v>
      </c>
      <c r="C41" s="3" t="s">
        <v>72</v>
      </c>
      <c r="D41" s="3" t="s">
        <v>73</v>
      </c>
      <c r="E41" s="3" t="s">
        <v>74</v>
      </c>
      <c r="F41" s="24" t="s">
        <v>223</v>
      </c>
      <c r="G41" s="3" t="s">
        <v>75</v>
      </c>
      <c r="H41" s="12">
        <v>92.44</v>
      </c>
      <c r="I41" s="15">
        <v>77.4</v>
      </c>
      <c r="J41" s="15">
        <f t="shared" si="1"/>
        <v>86.424</v>
      </c>
      <c r="K41" s="3" t="s">
        <v>268</v>
      </c>
      <c r="L41" s="3" t="s">
        <v>270</v>
      </c>
    </row>
    <row r="42" spans="1:12" s="2" customFormat="1" ht="24" customHeight="1">
      <c r="A42" s="24"/>
      <c r="B42" s="3" t="s">
        <v>10</v>
      </c>
      <c r="C42" s="3" t="s">
        <v>72</v>
      </c>
      <c r="D42" s="3" t="s">
        <v>73</v>
      </c>
      <c r="E42" s="3" t="s">
        <v>74</v>
      </c>
      <c r="F42" s="24"/>
      <c r="G42" s="3" t="s">
        <v>77</v>
      </c>
      <c r="H42" s="12">
        <v>83.65</v>
      </c>
      <c r="I42" s="15">
        <v>82.1</v>
      </c>
      <c r="J42" s="15">
        <f t="shared" si="1"/>
        <v>83.03</v>
      </c>
      <c r="K42" s="3" t="s">
        <v>10</v>
      </c>
      <c r="L42" s="3" t="s">
        <v>273</v>
      </c>
    </row>
    <row r="43" spans="1:12" s="2" customFormat="1" ht="24" customHeight="1">
      <c r="A43" s="24"/>
      <c r="B43" s="3" t="s">
        <v>12</v>
      </c>
      <c r="C43" s="3" t="s">
        <v>72</v>
      </c>
      <c r="D43" s="3" t="s">
        <v>73</v>
      </c>
      <c r="E43" s="3" t="s">
        <v>74</v>
      </c>
      <c r="F43" s="24"/>
      <c r="G43" s="3" t="s">
        <v>76</v>
      </c>
      <c r="H43" s="12">
        <v>85.44</v>
      </c>
      <c r="I43" s="15">
        <v>73.6</v>
      </c>
      <c r="J43" s="15">
        <f t="shared" si="1"/>
        <v>80.704</v>
      </c>
      <c r="K43" s="3" t="s">
        <v>12</v>
      </c>
      <c r="L43" s="3" t="s">
        <v>273</v>
      </c>
    </row>
    <row r="44" spans="1:12" s="2" customFormat="1" ht="24" customHeight="1">
      <c r="A44" s="24"/>
      <c r="B44" s="3" t="s">
        <v>14</v>
      </c>
      <c r="C44" s="3" t="s">
        <v>78</v>
      </c>
      <c r="D44" s="3" t="s">
        <v>79</v>
      </c>
      <c r="E44" s="3" t="s">
        <v>80</v>
      </c>
      <c r="F44" s="24" t="s">
        <v>223</v>
      </c>
      <c r="G44" s="3" t="s">
        <v>83</v>
      </c>
      <c r="H44" s="12">
        <v>75.38</v>
      </c>
      <c r="I44" s="15">
        <v>80.2</v>
      </c>
      <c r="J44" s="15">
        <f t="shared" si="1"/>
        <v>77.30799999999999</v>
      </c>
      <c r="K44" s="3" t="s">
        <v>268</v>
      </c>
      <c r="L44" s="3" t="s">
        <v>270</v>
      </c>
    </row>
    <row r="45" spans="1:12" s="2" customFormat="1" ht="24" customHeight="1">
      <c r="A45" s="24"/>
      <c r="B45" s="3" t="s">
        <v>16</v>
      </c>
      <c r="C45" s="3" t="s">
        <v>78</v>
      </c>
      <c r="D45" s="3" t="s">
        <v>79</v>
      </c>
      <c r="E45" s="3" t="s">
        <v>80</v>
      </c>
      <c r="F45" s="24"/>
      <c r="G45" s="3" t="s">
        <v>82</v>
      </c>
      <c r="H45" s="12">
        <v>76.31</v>
      </c>
      <c r="I45" s="15">
        <v>76.4</v>
      </c>
      <c r="J45" s="15">
        <f t="shared" si="1"/>
        <v>76.346</v>
      </c>
      <c r="K45" s="3" t="s">
        <v>10</v>
      </c>
      <c r="L45" s="3" t="s">
        <v>273</v>
      </c>
    </row>
    <row r="46" spans="1:12" s="2" customFormat="1" ht="24" customHeight="1">
      <c r="A46" s="24"/>
      <c r="B46" s="3" t="s">
        <v>18</v>
      </c>
      <c r="C46" s="3" t="s">
        <v>78</v>
      </c>
      <c r="D46" s="3" t="s">
        <v>79</v>
      </c>
      <c r="E46" s="3" t="s">
        <v>80</v>
      </c>
      <c r="F46" s="24"/>
      <c r="G46" s="3" t="s">
        <v>81</v>
      </c>
      <c r="H46" s="12">
        <v>79.82</v>
      </c>
      <c r="I46" s="15" t="s">
        <v>264</v>
      </c>
      <c r="J46" s="15">
        <f>H46*60%</f>
        <v>47.891999999999996</v>
      </c>
      <c r="K46" s="3" t="s">
        <v>12</v>
      </c>
      <c r="L46" s="3" t="s">
        <v>273</v>
      </c>
    </row>
    <row r="47" spans="1:12" s="2" customFormat="1" ht="24" customHeight="1">
      <c r="A47" s="24"/>
      <c r="B47" s="3" t="s">
        <v>20</v>
      </c>
      <c r="C47" s="3" t="s">
        <v>78</v>
      </c>
      <c r="D47" s="3" t="s">
        <v>84</v>
      </c>
      <c r="E47" s="3" t="s">
        <v>85</v>
      </c>
      <c r="F47" s="24" t="s">
        <v>223</v>
      </c>
      <c r="G47" s="3" t="s">
        <v>88</v>
      </c>
      <c r="H47" s="12">
        <v>75.28</v>
      </c>
      <c r="I47" s="15">
        <v>80.6</v>
      </c>
      <c r="J47" s="15">
        <f aca="true" t="shared" si="2" ref="J47:J57">H47*60%+I47*40%</f>
        <v>77.408</v>
      </c>
      <c r="K47" s="3" t="s">
        <v>268</v>
      </c>
      <c r="L47" s="3" t="s">
        <v>270</v>
      </c>
    </row>
    <row r="48" spans="1:12" s="2" customFormat="1" ht="24" customHeight="1">
      <c r="A48" s="24"/>
      <c r="B48" s="3" t="s">
        <v>24</v>
      </c>
      <c r="C48" s="3" t="s">
        <v>78</v>
      </c>
      <c r="D48" s="3" t="s">
        <v>84</v>
      </c>
      <c r="E48" s="3" t="s">
        <v>85</v>
      </c>
      <c r="F48" s="24"/>
      <c r="G48" s="6" t="s">
        <v>87</v>
      </c>
      <c r="H48" s="13">
        <v>69.14</v>
      </c>
      <c r="I48" s="15">
        <v>83.5</v>
      </c>
      <c r="J48" s="15">
        <f t="shared" si="2"/>
        <v>74.884</v>
      </c>
      <c r="K48" s="3" t="s">
        <v>10</v>
      </c>
      <c r="L48" s="3" t="s">
        <v>273</v>
      </c>
    </row>
    <row r="49" spans="1:12" s="2" customFormat="1" ht="24" customHeight="1">
      <c r="A49" s="24"/>
      <c r="B49" s="3" t="s">
        <v>26</v>
      </c>
      <c r="C49" s="3" t="s">
        <v>78</v>
      </c>
      <c r="D49" s="3" t="s">
        <v>84</v>
      </c>
      <c r="E49" s="3" t="s">
        <v>85</v>
      </c>
      <c r="F49" s="24"/>
      <c r="G49" s="6" t="s">
        <v>86</v>
      </c>
      <c r="H49" s="13">
        <v>71.59</v>
      </c>
      <c r="I49" s="15">
        <v>77.4</v>
      </c>
      <c r="J49" s="15">
        <f t="shared" si="2"/>
        <v>73.914</v>
      </c>
      <c r="K49" s="3" t="s">
        <v>12</v>
      </c>
      <c r="L49" s="3" t="s">
        <v>273</v>
      </c>
    </row>
    <row r="50" spans="1:12" s="2" customFormat="1" ht="24" customHeight="1">
      <c r="A50" s="24" t="s">
        <v>232</v>
      </c>
      <c r="B50" s="3" t="s">
        <v>223</v>
      </c>
      <c r="C50" s="3" t="s">
        <v>194</v>
      </c>
      <c r="D50" s="3" t="s">
        <v>195</v>
      </c>
      <c r="E50" s="3" t="s">
        <v>196</v>
      </c>
      <c r="F50" s="24" t="s">
        <v>223</v>
      </c>
      <c r="G50" s="3" t="s">
        <v>197</v>
      </c>
      <c r="H50" s="12">
        <v>82.11</v>
      </c>
      <c r="I50" s="15">
        <v>77.3</v>
      </c>
      <c r="J50" s="15">
        <f t="shared" si="2"/>
        <v>80.186</v>
      </c>
      <c r="K50" s="3" t="s">
        <v>268</v>
      </c>
      <c r="L50" s="3" t="s">
        <v>270</v>
      </c>
    </row>
    <row r="51" spans="1:12" s="2" customFormat="1" ht="24" customHeight="1">
      <c r="A51" s="24"/>
      <c r="B51" s="3" t="s">
        <v>10</v>
      </c>
      <c r="C51" s="3" t="s">
        <v>194</v>
      </c>
      <c r="D51" s="3" t="s">
        <v>195</v>
      </c>
      <c r="E51" s="3" t="s">
        <v>196</v>
      </c>
      <c r="F51" s="24"/>
      <c r="G51" s="3" t="s">
        <v>198</v>
      </c>
      <c r="H51" s="12">
        <v>78.43</v>
      </c>
      <c r="I51" s="15">
        <v>70</v>
      </c>
      <c r="J51" s="15">
        <f t="shared" si="2"/>
        <v>75.05799999999999</v>
      </c>
      <c r="K51" s="3" t="s">
        <v>10</v>
      </c>
      <c r="L51" s="3" t="s">
        <v>273</v>
      </c>
    </row>
    <row r="52" spans="1:12" s="2" customFormat="1" ht="24" customHeight="1">
      <c r="A52" s="24"/>
      <c r="B52" s="3" t="s">
        <v>12</v>
      </c>
      <c r="C52" s="3" t="s">
        <v>194</v>
      </c>
      <c r="D52" s="3" t="s">
        <v>195</v>
      </c>
      <c r="E52" s="3" t="s">
        <v>196</v>
      </c>
      <c r="F52" s="24"/>
      <c r="G52" s="7" t="s">
        <v>199</v>
      </c>
      <c r="H52" s="14">
        <v>70.72</v>
      </c>
      <c r="I52" s="15">
        <v>74.6</v>
      </c>
      <c r="J52" s="15">
        <f t="shared" si="2"/>
        <v>72.27199999999999</v>
      </c>
      <c r="K52" s="3" t="s">
        <v>12</v>
      </c>
      <c r="L52" s="3" t="s">
        <v>273</v>
      </c>
    </row>
    <row r="53" spans="1:12" s="2" customFormat="1" ht="24" customHeight="1">
      <c r="A53" s="24"/>
      <c r="B53" s="3" t="s">
        <v>14</v>
      </c>
      <c r="C53" s="3" t="s">
        <v>194</v>
      </c>
      <c r="D53" s="3" t="s">
        <v>195</v>
      </c>
      <c r="E53" s="3" t="s">
        <v>200</v>
      </c>
      <c r="F53" s="24" t="s">
        <v>223</v>
      </c>
      <c r="G53" s="7" t="s">
        <v>202</v>
      </c>
      <c r="H53" s="14">
        <v>84.39</v>
      </c>
      <c r="I53" s="15">
        <v>77.3</v>
      </c>
      <c r="J53" s="15">
        <f t="shared" si="2"/>
        <v>81.554</v>
      </c>
      <c r="K53" s="3" t="s">
        <v>268</v>
      </c>
      <c r="L53" s="3" t="s">
        <v>270</v>
      </c>
    </row>
    <row r="54" spans="1:12" s="2" customFormat="1" ht="24" customHeight="1">
      <c r="A54" s="24"/>
      <c r="B54" s="3" t="s">
        <v>16</v>
      </c>
      <c r="C54" s="3" t="s">
        <v>194</v>
      </c>
      <c r="D54" s="3" t="s">
        <v>195</v>
      </c>
      <c r="E54" s="3" t="s">
        <v>200</v>
      </c>
      <c r="F54" s="24"/>
      <c r="G54" s="7" t="s">
        <v>201</v>
      </c>
      <c r="H54" s="14">
        <v>84.71</v>
      </c>
      <c r="I54" s="15">
        <v>75.5</v>
      </c>
      <c r="J54" s="15">
        <f t="shared" si="2"/>
        <v>81.026</v>
      </c>
      <c r="K54" s="3" t="s">
        <v>10</v>
      </c>
      <c r="L54" s="3" t="s">
        <v>273</v>
      </c>
    </row>
    <row r="55" spans="1:12" s="2" customFormat="1" ht="24" customHeight="1">
      <c r="A55" s="24"/>
      <c r="B55" s="3" t="s">
        <v>18</v>
      </c>
      <c r="C55" s="3" t="s">
        <v>194</v>
      </c>
      <c r="D55" s="3" t="s">
        <v>195</v>
      </c>
      <c r="E55" s="3" t="s">
        <v>200</v>
      </c>
      <c r="F55" s="24"/>
      <c r="G55" s="7" t="s">
        <v>203</v>
      </c>
      <c r="H55" s="14">
        <v>79.24</v>
      </c>
      <c r="I55" s="15">
        <v>83.1</v>
      </c>
      <c r="J55" s="15">
        <f t="shared" si="2"/>
        <v>80.78399999999999</v>
      </c>
      <c r="K55" s="3" t="s">
        <v>12</v>
      </c>
      <c r="L55" s="3" t="s">
        <v>273</v>
      </c>
    </row>
    <row r="56" spans="1:12" s="2" customFormat="1" ht="24" customHeight="1">
      <c r="A56" s="24"/>
      <c r="B56" s="3" t="s">
        <v>20</v>
      </c>
      <c r="C56" s="3" t="s">
        <v>194</v>
      </c>
      <c r="D56" s="3" t="s">
        <v>90</v>
      </c>
      <c r="E56" s="3" t="s">
        <v>204</v>
      </c>
      <c r="F56" s="24" t="s">
        <v>223</v>
      </c>
      <c r="G56" s="7" t="s">
        <v>206</v>
      </c>
      <c r="H56" s="14">
        <v>83.68</v>
      </c>
      <c r="I56" s="15">
        <v>80.1</v>
      </c>
      <c r="J56" s="15">
        <f t="shared" si="2"/>
        <v>82.248</v>
      </c>
      <c r="K56" s="3" t="s">
        <v>268</v>
      </c>
      <c r="L56" s="3" t="s">
        <v>269</v>
      </c>
    </row>
    <row r="57" spans="1:12" s="2" customFormat="1" ht="24" customHeight="1">
      <c r="A57" s="24"/>
      <c r="B57" s="3" t="s">
        <v>24</v>
      </c>
      <c r="C57" s="3" t="s">
        <v>194</v>
      </c>
      <c r="D57" s="3" t="s">
        <v>90</v>
      </c>
      <c r="E57" s="3" t="s">
        <v>204</v>
      </c>
      <c r="F57" s="24"/>
      <c r="G57" s="7" t="s">
        <v>205</v>
      </c>
      <c r="H57" s="14">
        <v>73.68</v>
      </c>
      <c r="I57" s="15">
        <v>77.4</v>
      </c>
      <c r="J57" s="15">
        <f t="shared" si="2"/>
        <v>75.168</v>
      </c>
      <c r="K57" s="3" t="s">
        <v>10</v>
      </c>
      <c r="L57" s="3" t="s">
        <v>273</v>
      </c>
    </row>
    <row r="58" spans="1:12" s="2" customFormat="1" ht="24" customHeight="1">
      <c r="A58" s="24"/>
      <c r="B58" s="3" t="s">
        <v>26</v>
      </c>
      <c r="C58" s="3" t="s">
        <v>194</v>
      </c>
      <c r="D58" s="3" t="s">
        <v>90</v>
      </c>
      <c r="E58" s="3" t="s">
        <v>204</v>
      </c>
      <c r="F58" s="24"/>
      <c r="G58" s="7" t="s">
        <v>207</v>
      </c>
      <c r="H58" s="14">
        <v>72.45</v>
      </c>
      <c r="I58" s="15" t="s">
        <v>264</v>
      </c>
      <c r="J58" s="15">
        <f>H58*60%</f>
        <v>43.47</v>
      </c>
      <c r="K58" s="3" t="s">
        <v>12</v>
      </c>
      <c r="L58" s="3" t="s">
        <v>273</v>
      </c>
    </row>
    <row r="59" spans="1:12" s="2" customFormat="1" ht="24" customHeight="1">
      <c r="A59" s="24" t="s">
        <v>233</v>
      </c>
      <c r="B59" s="3" t="s">
        <v>223</v>
      </c>
      <c r="C59" s="3" t="s">
        <v>111</v>
      </c>
      <c r="D59" s="3" t="s">
        <v>107</v>
      </c>
      <c r="E59" s="3" t="s">
        <v>112</v>
      </c>
      <c r="F59" s="24" t="s">
        <v>223</v>
      </c>
      <c r="G59" s="3" t="s">
        <v>115</v>
      </c>
      <c r="H59" s="12">
        <v>71.43</v>
      </c>
      <c r="I59" s="15">
        <v>78.7</v>
      </c>
      <c r="J59" s="15">
        <f aca="true" t="shared" si="3" ref="J59:J81">H59*60%+I59*40%</f>
        <v>74.33800000000001</v>
      </c>
      <c r="K59" s="3" t="s">
        <v>268</v>
      </c>
      <c r="L59" s="3" t="s">
        <v>270</v>
      </c>
    </row>
    <row r="60" spans="1:12" s="2" customFormat="1" ht="24" customHeight="1">
      <c r="A60" s="24"/>
      <c r="B60" s="3" t="s">
        <v>10</v>
      </c>
      <c r="C60" s="3" t="s">
        <v>111</v>
      </c>
      <c r="D60" s="3" t="s">
        <v>107</v>
      </c>
      <c r="E60" s="3" t="s">
        <v>112</v>
      </c>
      <c r="F60" s="24"/>
      <c r="G60" s="3" t="s">
        <v>114</v>
      </c>
      <c r="H60" s="12">
        <v>72.28</v>
      </c>
      <c r="I60" s="15">
        <v>72.8</v>
      </c>
      <c r="J60" s="15">
        <f t="shared" si="3"/>
        <v>72.488</v>
      </c>
      <c r="K60" s="3" t="s">
        <v>10</v>
      </c>
      <c r="L60" s="3" t="s">
        <v>273</v>
      </c>
    </row>
    <row r="61" spans="1:12" s="2" customFormat="1" ht="24" customHeight="1">
      <c r="A61" s="24"/>
      <c r="B61" s="3" t="s">
        <v>12</v>
      </c>
      <c r="C61" s="3" t="s">
        <v>111</v>
      </c>
      <c r="D61" s="3" t="s">
        <v>107</v>
      </c>
      <c r="E61" s="3" t="s">
        <v>112</v>
      </c>
      <c r="F61" s="24"/>
      <c r="G61" s="6" t="s">
        <v>113</v>
      </c>
      <c r="H61" s="13">
        <v>70.7</v>
      </c>
      <c r="I61" s="15">
        <v>71.1</v>
      </c>
      <c r="J61" s="15">
        <f t="shared" si="3"/>
        <v>70.86</v>
      </c>
      <c r="K61" s="3" t="s">
        <v>12</v>
      </c>
      <c r="L61" s="3" t="s">
        <v>273</v>
      </c>
    </row>
    <row r="62" spans="1:12" s="2" customFormat="1" ht="24" customHeight="1">
      <c r="A62" s="24"/>
      <c r="B62" s="3" t="s">
        <v>14</v>
      </c>
      <c r="C62" s="3" t="s">
        <v>116</v>
      </c>
      <c r="D62" s="3" t="s">
        <v>117</v>
      </c>
      <c r="E62" s="3" t="s">
        <v>118</v>
      </c>
      <c r="F62" s="24" t="s">
        <v>223</v>
      </c>
      <c r="G62" s="3" t="s">
        <v>119</v>
      </c>
      <c r="H62" s="12">
        <v>85.28</v>
      </c>
      <c r="I62" s="15">
        <v>80.5</v>
      </c>
      <c r="J62" s="15">
        <f t="shared" si="3"/>
        <v>83.368</v>
      </c>
      <c r="K62" s="3" t="s">
        <v>268</v>
      </c>
      <c r="L62" s="3" t="s">
        <v>270</v>
      </c>
    </row>
    <row r="63" spans="1:12" s="2" customFormat="1" ht="24" customHeight="1">
      <c r="A63" s="24"/>
      <c r="B63" s="3" t="s">
        <v>16</v>
      </c>
      <c r="C63" s="3" t="s">
        <v>116</v>
      </c>
      <c r="D63" s="3" t="s">
        <v>117</v>
      </c>
      <c r="E63" s="3" t="s">
        <v>118</v>
      </c>
      <c r="F63" s="24"/>
      <c r="G63" s="3" t="s">
        <v>121</v>
      </c>
      <c r="H63" s="12">
        <v>82.13</v>
      </c>
      <c r="I63" s="15">
        <v>84.4</v>
      </c>
      <c r="J63" s="15">
        <f t="shared" si="3"/>
        <v>83.03800000000001</v>
      </c>
      <c r="K63" s="3" t="s">
        <v>10</v>
      </c>
      <c r="L63" s="3" t="s">
        <v>273</v>
      </c>
    </row>
    <row r="64" spans="1:12" s="2" customFormat="1" ht="24" customHeight="1">
      <c r="A64" s="24"/>
      <c r="B64" s="3" t="s">
        <v>18</v>
      </c>
      <c r="C64" s="3" t="s">
        <v>116</v>
      </c>
      <c r="D64" s="3" t="s">
        <v>117</v>
      </c>
      <c r="E64" s="3" t="s">
        <v>118</v>
      </c>
      <c r="F64" s="24"/>
      <c r="G64" s="3" t="s">
        <v>120</v>
      </c>
      <c r="H64" s="12">
        <v>84.02</v>
      </c>
      <c r="I64" s="15">
        <v>75.2</v>
      </c>
      <c r="J64" s="15">
        <f t="shared" si="3"/>
        <v>80.492</v>
      </c>
      <c r="K64" s="3" t="s">
        <v>12</v>
      </c>
      <c r="L64" s="3" t="s">
        <v>273</v>
      </c>
    </row>
    <row r="65" spans="1:12" s="2" customFormat="1" ht="24" customHeight="1">
      <c r="A65" s="24"/>
      <c r="B65" s="3" t="s">
        <v>20</v>
      </c>
      <c r="C65" s="3" t="s">
        <v>134</v>
      </c>
      <c r="D65" s="3" t="s">
        <v>117</v>
      </c>
      <c r="E65" s="3" t="s">
        <v>135</v>
      </c>
      <c r="F65" s="24" t="s">
        <v>223</v>
      </c>
      <c r="G65" s="3" t="s">
        <v>136</v>
      </c>
      <c r="H65" s="12">
        <v>80.87</v>
      </c>
      <c r="I65" s="15">
        <v>83.9</v>
      </c>
      <c r="J65" s="15">
        <f t="shared" si="3"/>
        <v>82.082</v>
      </c>
      <c r="K65" s="3" t="s">
        <v>268</v>
      </c>
      <c r="L65" s="3" t="s">
        <v>270</v>
      </c>
    </row>
    <row r="66" spans="1:12" s="2" customFormat="1" ht="24" customHeight="1">
      <c r="A66" s="24"/>
      <c r="B66" s="3" t="s">
        <v>24</v>
      </c>
      <c r="C66" s="3" t="s">
        <v>134</v>
      </c>
      <c r="D66" s="3" t="s">
        <v>117</v>
      </c>
      <c r="E66" s="3" t="s">
        <v>135</v>
      </c>
      <c r="F66" s="24"/>
      <c r="G66" s="3" t="s">
        <v>138</v>
      </c>
      <c r="H66" s="12">
        <v>78.95</v>
      </c>
      <c r="I66" s="15">
        <v>79.4</v>
      </c>
      <c r="J66" s="15">
        <f t="shared" si="3"/>
        <v>79.13</v>
      </c>
      <c r="K66" s="3" t="s">
        <v>10</v>
      </c>
      <c r="L66" s="3" t="s">
        <v>273</v>
      </c>
    </row>
    <row r="67" spans="1:12" s="2" customFormat="1" ht="24" customHeight="1">
      <c r="A67" s="24"/>
      <c r="B67" s="3" t="s">
        <v>26</v>
      </c>
      <c r="C67" s="3" t="s">
        <v>134</v>
      </c>
      <c r="D67" s="3" t="s">
        <v>117</v>
      </c>
      <c r="E67" s="3" t="s">
        <v>135</v>
      </c>
      <c r="F67" s="24"/>
      <c r="G67" s="3" t="s">
        <v>137</v>
      </c>
      <c r="H67" s="12">
        <v>79.29</v>
      </c>
      <c r="I67" s="15">
        <v>77.9</v>
      </c>
      <c r="J67" s="15">
        <f t="shared" si="3"/>
        <v>78.73400000000001</v>
      </c>
      <c r="K67" s="3" t="s">
        <v>12</v>
      </c>
      <c r="L67" s="3" t="s">
        <v>273</v>
      </c>
    </row>
    <row r="68" spans="1:12" s="2" customFormat="1" ht="24" customHeight="1">
      <c r="A68" s="24" t="s">
        <v>234</v>
      </c>
      <c r="B68" s="3" t="s">
        <v>223</v>
      </c>
      <c r="C68" s="3" t="s">
        <v>122</v>
      </c>
      <c r="D68" s="3" t="s">
        <v>107</v>
      </c>
      <c r="E68" s="3" t="s">
        <v>123</v>
      </c>
      <c r="F68" s="24" t="s">
        <v>228</v>
      </c>
      <c r="G68" s="3" t="s">
        <v>124</v>
      </c>
      <c r="H68" s="12">
        <v>84.04</v>
      </c>
      <c r="I68" s="15">
        <v>78.2</v>
      </c>
      <c r="J68" s="15">
        <f t="shared" si="3"/>
        <v>81.70400000000001</v>
      </c>
      <c r="K68" s="3" t="s">
        <v>268</v>
      </c>
      <c r="L68" s="3" t="s">
        <v>270</v>
      </c>
    </row>
    <row r="69" spans="1:12" s="2" customFormat="1" ht="24" customHeight="1">
      <c r="A69" s="24"/>
      <c r="B69" s="3" t="s">
        <v>10</v>
      </c>
      <c r="C69" s="3" t="s">
        <v>122</v>
      </c>
      <c r="D69" s="3" t="s">
        <v>107</v>
      </c>
      <c r="E69" s="3" t="s">
        <v>123</v>
      </c>
      <c r="F69" s="24"/>
      <c r="G69" s="3" t="s">
        <v>125</v>
      </c>
      <c r="H69" s="12">
        <v>81.58</v>
      </c>
      <c r="I69" s="15">
        <v>80</v>
      </c>
      <c r="J69" s="15">
        <f t="shared" si="3"/>
        <v>80.94800000000001</v>
      </c>
      <c r="K69" s="3" t="s">
        <v>10</v>
      </c>
      <c r="L69" s="3" t="s">
        <v>270</v>
      </c>
    </row>
    <row r="70" spans="1:12" s="2" customFormat="1" ht="24" customHeight="1">
      <c r="A70" s="24"/>
      <c r="B70" s="3" t="s">
        <v>12</v>
      </c>
      <c r="C70" s="3" t="s">
        <v>122</v>
      </c>
      <c r="D70" s="3" t="s">
        <v>107</v>
      </c>
      <c r="E70" s="3" t="s">
        <v>123</v>
      </c>
      <c r="F70" s="24"/>
      <c r="G70" s="3" t="s">
        <v>126</v>
      </c>
      <c r="H70" s="12">
        <v>81.43</v>
      </c>
      <c r="I70" s="15">
        <v>76.8</v>
      </c>
      <c r="J70" s="15">
        <f t="shared" si="3"/>
        <v>79.578</v>
      </c>
      <c r="K70" s="3" t="s">
        <v>12</v>
      </c>
      <c r="L70" s="3" t="s">
        <v>273</v>
      </c>
    </row>
    <row r="71" spans="1:12" s="2" customFormat="1" ht="24" customHeight="1">
      <c r="A71" s="24"/>
      <c r="B71" s="3" t="s">
        <v>14</v>
      </c>
      <c r="C71" s="3" t="s">
        <v>122</v>
      </c>
      <c r="D71" s="3" t="s">
        <v>107</v>
      </c>
      <c r="E71" s="3" t="s">
        <v>123</v>
      </c>
      <c r="F71" s="24"/>
      <c r="G71" s="3" t="s">
        <v>129</v>
      </c>
      <c r="H71" s="12">
        <v>74.2</v>
      </c>
      <c r="I71" s="15">
        <v>80.4</v>
      </c>
      <c r="J71" s="15">
        <f t="shared" si="3"/>
        <v>76.68</v>
      </c>
      <c r="K71" s="3" t="s">
        <v>14</v>
      </c>
      <c r="L71" s="3" t="s">
        <v>273</v>
      </c>
    </row>
    <row r="72" spans="1:12" s="2" customFormat="1" ht="24" customHeight="1">
      <c r="A72" s="24"/>
      <c r="B72" s="3" t="s">
        <v>16</v>
      </c>
      <c r="C72" s="3" t="s">
        <v>122</v>
      </c>
      <c r="D72" s="3" t="s">
        <v>107</v>
      </c>
      <c r="E72" s="3" t="s">
        <v>123</v>
      </c>
      <c r="F72" s="24"/>
      <c r="G72" s="7" t="s">
        <v>127</v>
      </c>
      <c r="H72" s="14">
        <v>71.42</v>
      </c>
      <c r="I72" s="15">
        <v>80.8</v>
      </c>
      <c r="J72" s="15">
        <f t="shared" si="3"/>
        <v>75.172</v>
      </c>
      <c r="K72" s="3" t="s">
        <v>16</v>
      </c>
      <c r="L72" s="3" t="s">
        <v>273</v>
      </c>
    </row>
    <row r="73" spans="1:12" s="2" customFormat="1" ht="24" customHeight="1">
      <c r="A73" s="24"/>
      <c r="B73" s="3" t="s">
        <v>18</v>
      </c>
      <c r="C73" s="3" t="s">
        <v>122</v>
      </c>
      <c r="D73" s="3" t="s">
        <v>107</v>
      </c>
      <c r="E73" s="3" t="s">
        <v>123</v>
      </c>
      <c r="F73" s="24"/>
      <c r="G73" s="7" t="s">
        <v>128</v>
      </c>
      <c r="H73" s="14">
        <v>71.03</v>
      </c>
      <c r="I73" s="15">
        <v>78.1</v>
      </c>
      <c r="J73" s="15">
        <f t="shared" si="3"/>
        <v>73.858</v>
      </c>
      <c r="K73" s="3" t="s">
        <v>18</v>
      </c>
      <c r="L73" s="3" t="s">
        <v>273</v>
      </c>
    </row>
    <row r="74" spans="1:12" s="2" customFormat="1" ht="24" customHeight="1">
      <c r="A74" s="24"/>
      <c r="B74" s="3" t="s">
        <v>20</v>
      </c>
      <c r="C74" s="3" t="s">
        <v>122</v>
      </c>
      <c r="D74" s="3" t="s">
        <v>107</v>
      </c>
      <c r="E74" s="3" t="s">
        <v>130</v>
      </c>
      <c r="F74" s="24" t="s">
        <v>223</v>
      </c>
      <c r="G74" s="3" t="s">
        <v>131</v>
      </c>
      <c r="H74" s="12">
        <v>84.36</v>
      </c>
      <c r="I74" s="15">
        <v>75.5</v>
      </c>
      <c r="J74" s="15">
        <f t="shared" si="3"/>
        <v>80.816</v>
      </c>
      <c r="K74" s="3" t="s">
        <v>268</v>
      </c>
      <c r="L74" s="3" t="s">
        <v>270</v>
      </c>
    </row>
    <row r="75" spans="1:12" s="2" customFormat="1" ht="24" customHeight="1">
      <c r="A75" s="24"/>
      <c r="B75" s="3" t="s">
        <v>24</v>
      </c>
      <c r="C75" s="3" t="s">
        <v>122</v>
      </c>
      <c r="D75" s="3" t="s">
        <v>107</v>
      </c>
      <c r="E75" s="3" t="s">
        <v>130</v>
      </c>
      <c r="F75" s="24"/>
      <c r="G75" s="3" t="s">
        <v>133</v>
      </c>
      <c r="H75" s="12">
        <v>78.43</v>
      </c>
      <c r="I75" s="15">
        <v>82.7</v>
      </c>
      <c r="J75" s="15">
        <f t="shared" si="3"/>
        <v>80.138</v>
      </c>
      <c r="K75" s="3" t="s">
        <v>10</v>
      </c>
      <c r="L75" s="3" t="s">
        <v>273</v>
      </c>
    </row>
    <row r="76" spans="1:12" s="2" customFormat="1" ht="24" customHeight="1">
      <c r="A76" s="24"/>
      <c r="B76" s="3" t="s">
        <v>26</v>
      </c>
      <c r="C76" s="3" t="s">
        <v>122</v>
      </c>
      <c r="D76" s="3" t="s">
        <v>107</v>
      </c>
      <c r="E76" s="3" t="s">
        <v>130</v>
      </c>
      <c r="F76" s="24"/>
      <c r="G76" s="3" t="s">
        <v>132</v>
      </c>
      <c r="H76" s="12">
        <v>78.77</v>
      </c>
      <c r="I76" s="15">
        <v>75</v>
      </c>
      <c r="J76" s="15">
        <f t="shared" si="3"/>
        <v>77.262</v>
      </c>
      <c r="K76" s="3" t="s">
        <v>12</v>
      </c>
      <c r="L76" s="3" t="s">
        <v>273</v>
      </c>
    </row>
    <row r="77" spans="1:12" s="2" customFormat="1" ht="24" customHeight="1">
      <c r="A77" s="24" t="s">
        <v>235</v>
      </c>
      <c r="B77" s="3" t="s">
        <v>223</v>
      </c>
      <c r="C77" s="3" t="s">
        <v>208</v>
      </c>
      <c r="D77" s="3" t="s">
        <v>209</v>
      </c>
      <c r="E77" s="3" t="s">
        <v>210</v>
      </c>
      <c r="F77" s="3" t="s">
        <v>223</v>
      </c>
      <c r="G77" s="3" t="s">
        <v>211</v>
      </c>
      <c r="H77" s="12">
        <v>66.86</v>
      </c>
      <c r="I77" s="15" t="s">
        <v>259</v>
      </c>
      <c r="J77" s="15">
        <f t="shared" si="3"/>
        <v>71.736</v>
      </c>
      <c r="K77" s="3" t="s">
        <v>268</v>
      </c>
      <c r="L77" s="3" t="s">
        <v>270</v>
      </c>
    </row>
    <row r="78" spans="1:12" s="2" customFormat="1" ht="24" customHeight="1">
      <c r="A78" s="24"/>
      <c r="B78" s="3" t="s">
        <v>10</v>
      </c>
      <c r="C78" s="3" t="s">
        <v>208</v>
      </c>
      <c r="D78" s="3" t="s">
        <v>212</v>
      </c>
      <c r="E78" s="3" t="s">
        <v>213</v>
      </c>
      <c r="F78" s="24" t="s">
        <v>223</v>
      </c>
      <c r="G78" s="3" t="s">
        <v>215</v>
      </c>
      <c r="H78" s="12">
        <v>62.27</v>
      </c>
      <c r="I78" s="15" t="s">
        <v>263</v>
      </c>
      <c r="J78" s="15">
        <f t="shared" si="3"/>
        <v>66.022</v>
      </c>
      <c r="K78" s="3" t="s">
        <v>268</v>
      </c>
      <c r="L78" s="3" t="s">
        <v>270</v>
      </c>
    </row>
    <row r="79" spans="1:12" s="2" customFormat="1" ht="24" customHeight="1">
      <c r="A79" s="24"/>
      <c r="B79" s="3" t="s">
        <v>12</v>
      </c>
      <c r="C79" s="3" t="s">
        <v>208</v>
      </c>
      <c r="D79" s="3" t="s">
        <v>212</v>
      </c>
      <c r="E79" s="3" t="s">
        <v>213</v>
      </c>
      <c r="F79" s="24"/>
      <c r="G79" s="3" t="s">
        <v>214</v>
      </c>
      <c r="H79" s="12">
        <v>64.05</v>
      </c>
      <c r="I79" s="15" t="s">
        <v>262</v>
      </c>
      <c r="J79" s="15">
        <f t="shared" si="3"/>
        <v>63.19</v>
      </c>
      <c r="K79" s="3" t="s">
        <v>10</v>
      </c>
      <c r="L79" s="3" t="s">
        <v>273</v>
      </c>
    </row>
    <row r="80" spans="1:12" s="2" customFormat="1" ht="24" customHeight="1">
      <c r="A80" s="24"/>
      <c r="B80" s="3" t="s">
        <v>14</v>
      </c>
      <c r="C80" s="3" t="s">
        <v>208</v>
      </c>
      <c r="D80" s="3" t="s">
        <v>216</v>
      </c>
      <c r="E80" s="3" t="s">
        <v>217</v>
      </c>
      <c r="F80" s="24" t="s">
        <v>223</v>
      </c>
      <c r="G80" s="3" t="s">
        <v>218</v>
      </c>
      <c r="H80" s="12">
        <v>63.69</v>
      </c>
      <c r="I80" s="15" t="s">
        <v>260</v>
      </c>
      <c r="J80" s="15">
        <f t="shared" si="3"/>
        <v>66.934</v>
      </c>
      <c r="K80" s="3" t="s">
        <v>268</v>
      </c>
      <c r="L80" s="3" t="s">
        <v>270</v>
      </c>
    </row>
    <row r="81" spans="1:12" s="2" customFormat="1" ht="24" customHeight="1">
      <c r="A81" s="24"/>
      <c r="B81" s="3" t="s">
        <v>16</v>
      </c>
      <c r="C81" s="3" t="s">
        <v>208</v>
      </c>
      <c r="D81" s="3" t="s">
        <v>216</v>
      </c>
      <c r="E81" s="3" t="s">
        <v>217</v>
      </c>
      <c r="F81" s="24"/>
      <c r="G81" s="3" t="s">
        <v>219</v>
      </c>
      <c r="H81" s="12">
        <v>60.51</v>
      </c>
      <c r="I81" s="15" t="s">
        <v>261</v>
      </c>
      <c r="J81" s="15">
        <f t="shared" si="3"/>
        <v>61.206</v>
      </c>
      <c r="K81" s="3" t="s">
        <v>10</v>
      </c>
      <c r="L81" s="3" t="s">
        <v>273</v>
      </c>
    </row>
    <row r="82" spans="1:12" s="2" customFormat="1" ht="24" customHeight="1">
      <c r="A82" s="33" t="s">
        <v>274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5"/>
    </row>
    <row r="83" spans="1:12" s="2" customFormat="1" ht="24" customHeight="1">
      <c r="A83" s="24" t="s">
        <v>236</v>
      </c>
      <c r="B83" s="3" t="s">
        <v>223</v>
      </c>
      <c r="C83" s="3" t="s">
        <v>158</v>
      </c>
      <c r="D83" s="3" t="s">
        <v>159</v>
      </c>
      <c r="E83" s="3" t="s">
        <v>160</v>
      </c>
      <c r="F83" s="24" t="s">
        <v>223</v>
      </c>
      <c r="G83" s="3" t="s">
        <v>161</v>
      </c>
      <c r="H83" s="12">
        <v>86.31</v>
      </c>
      <c r="I83" s="15">
        <v>76.4</v>
      </c>
      <c r="J83" s="15">
        <f aca="true" t="shared" si="4" ref="J83:J104">H83*60%+I83*40%</f>
        <v>82.346</v>
      </c>
      <c r="K83" s="3" t="s">
        <v>268</v>
      </c>
      <c r="L83" s="3" t="s">
        <v>270</v>
      </c>
    </row>
    <row r="84" spans="1:12" s="2" customFormat="1" ht="24" customHeight="1">
      <c r="A84" s="24"/>
      <c r="B84" s="3" t="s">
        <v>10</v>
      </c>
      <c r="C84" s="3" t="s">
        <v>158</v>
      </c>
      <c r="D84" s="3" t="s">
        <v>159</v>
      </c>
      <c r="E84" s="3" t="s">
        <v>160</v>
      </c>
      <c r="F84" s="24"/>
      <c r="G84" s="3" t="s">
        <v>162</v>
      </c>
      <c r="H84" s="12">
        <v>84.91</v>
      </c>
      <c r="I84" s="15">
        <v>76.4</v>
      </c>
      <c r="J84" s="15">
        <f t="shared" si="4"/>
        <v>81.506</v>
      </c>
      <c r="K84" s="3" t="s">
        <v>10</v>
      </c>
      <c r="L84" s="3" t="s">
        <v>273</v>
      </c>
    </row>
    <row r="85" spans="1:12" s="2" customFormat="1" ht="24" customHeight="1">
      <c r="A85" s="24"/>
      <c r="B85" s="3" t="s">
        <v>12</v>
      </c>
      <c r="C85" s="3" t="s">
        <v>158</v>
      </c>
      <c r="D85" s="3" t="s">
        <v>159</v>
      </c>
      <c r="E85" s="3" t="s">
        <v>160</v>
      </c>
      <c r="F85" s="24"/>
      <c r="G85" s="3" t="s">
        <v>163</v>
      </c>
      <c r="H85" s="12">
        <v>82.13</v>
      </c>
      <c r="I85" s="15">
        <v>79.1</v>
      </c>
      <c r="J85" s="15">
        <f t="shared" si="4"/>
        <v>80.918</v>
      </c>
      <c r="K85" s="3" t="s">
        <v>12</v>
      </c>
      <c r="L85" s="3" t="s">
        <v>273</v>
      </c>
    </row>
    <row r="86" spans="1:12" s="2" customFormat="1" ht="24" customHeight="1">
      <c r="A86" s="24"/>
      <c r="B86" s="3" t="s">
        <v>14</v>
      </c>
      <c r="C86" s="3" t="s">
        <v>158</v>
      </c>
      <c r="D86" s="3" t="s">
        <v>159</v>
      </c>
      <c r="E86" s="3" t="s">
        <v>164</v>
      </c>
      <c r="F86" s="24" t="s">
        <v>223</v>
      </c>
      <c r="G86" s="3" t="s">
        <v>166</v>
      </c>
      <c r="H86" s="12">
        <v>78.77</v>
      </c>
      <c r="I86" s="15">
        <v>77.1</v>
      </c>
      <c r="J86" s="15">
        <f t="shared" si="4"/>
        <v>78.10199999999999</v>
      </c>
      <c r="K86" s="3" t="s">
        <v>268</v>
      </c>
      <c r="L86" s="3" t="s">
        <v>270</v>
      </c>
    </row>
    <row r="87" spans="1:12" s="2" customFormat="1" ht="24" customHeight="1">
      <c r="A87" s="24"/>
      <c r="B87" s="3" t="s">
        <v>16</v>
      </c>
      <c r="C87" s="3" t="s">
        <v>158</v>
      </c>
      <c r="D87" s="3" t="s">
        <v>159</v>
      </c>
      <c r="E87" s="3" t="s">
        <v>164</v>
      </c>
      <c r="F87" s="24"/>
      <c r="G87" s="3" t="s">
        <v>167</v>
      </c>
      <c r="H87" s="12">
        <v>77.54</v>
      </c>
      <c r="I87" s="15">
        <v>74.1</v>
      </c>
      <c r="J87" s="15">
        <f t="shared" si="4"/>
        <v>76.164</v>
      </c>
      <c r="K87" s="3" t="s">
        <v>10</v>
      </c>
      <c r="L87" s="3" t="s">
        <v>273</v>
      </c>
    </row>
    <row r="88" spans="1:12" s="2" customFormat="1" ht="24" customHeight="1">
      <c r="A88" s="24"/>
      <c r="B88" s="3" t="s">
        <v>18</v>
      </c>
      <c r="C88" s="3" t="s">
        <v>158</v>
      </c>
      <c r="D88" s="3" t="s">
        <v>159</v>
      </c>
      <c r="E88" s="3" t="s">
        <v>164</v>
      </c>
      <c r="F88" s="24"/>
      <c r="G88" s="6" t="s">
        <v>165</v>
      </c>
      <c r="H88" s="13">
        <v>75.1</v>
      </c>
      <c r="I88" s="15">
        <v>75.5</v>
      </c>
      <c r="J88" s="15">
        <f t="shared" si="4"/>
        <v>75.25999999999999</v>
      </c>
      <c r="K88" s="3" t="s">
        <v>12</v>
      </c>
      <c r="L88" s="3" t="s">
        <v>273</v>
      </c>
    </row>
    <row r="89" spans="1:12" s="2" customFormat="1" ht="24" customHeight="1">
      <c r="A89" s="24"/>
      <c r="B89" s="3" t="s">
        <v>20</v>
      </c>
      <c r="C89" s="3" t="s">
        <v>158</v>
      </c>
      <c r="D89" s="3" t="s">
        <v>159</v>
      </c>
      <c r="E89" s="3" t="s">
        <v>168</v>
      </c>
      <c r="F89" s="24" t="s">
        <v>223</v>
      </c>
      <c r="G89" s="3" t="s">
        <v>169</v>
      </c>
      <c r="H89" s="12">
        <v>85.44</v>
      </c>
      <c r="I89" s="15">
        <v>82.2</v>
      </c>
      <c r="J89" s="15">
        <f t="shared" si="4"/>
        <v>84.144</v>
      </c>
      <c r="K89" s="3" t="s">
        <v>268</v>
      </c>
      <c r="L89" s="3" t="s">
        <v>270</v>
      </c>
    </row>
    <row r="90" spans="1:12" s="2" customFormat="1" ht="24" customHeight="1">
      <c r="A90" s="24"/>
      <c r="B90" s="3" t="s">
        <v>24</v>
      </c>
      <c r="C90" s="3" t="s">
        <v>158</v>
      </c>
      <c r="D90" s="3" t="s">
        <v>159</v>
      </c>
      <c r="E90" s="3" t="s">
        <v>168</v>
      </c>
      <c r="F90" s="24"/>
      <c r="G90" s="3" t="s">
        <v>172</v>
      </c>
      <c r="H90" s="12">
        <v>80.35</v>
      </c>
      <c r="I90" s="15">
        <v>82.5</v>
      </c>
      <c r="J90" s="15">
        <f t="shared" si="4"/>
        <v>81.21</v>
      </c>
      <c r="K90" s="3" t="s">
        <v>10</v>
      </c>
      <c r="L90" s="3" t="s">
        <v>273</v>
      </c>
    </row>
    <row r="91" spans="1:12" s="2" customFormat="1" ht="24" customHeight="1">
      <c r="A91" s="24"/>
      <c r="B91" s="3" t="s">
        <v>26</v>
      </c>
      <c r="C91" s="3" t="s">
        <v>158</v>
      </c>
      <c r="D91" s="3" t="s">
        <v>159</v>
      </c>
      <c r="E91" s="3" t="s">
        <v>168</v>
      </c>
      <c r="F91" s="24"/>
      <c r="G91" s="3" t="s">
        <v>170</v>
      </c>
      <c r="H91" s="12">
        <v>81.76</v>
      </c>
      <c r="I91" s="15">
        <v>75.3</v>
      </c>
      <c r="J91" s="15">
        <f t="shared" si="4"/>
        <v>79.176</v>
      </c>
      <c r="K91" s="3" t="s">
        <v>12</v>
      </c>
      <c r="L91" s="3" t="s">
        <v>273</v>
      </c>
    </row>
    <row r="92" spans="1:12" s="2" customFormat="1" ht="24" customHeight="1">
      <c r="A92" s="24"/>
      <c r="B92" s="3" t="s">
        <v>28</v>
      </c>
      <c r="C92" s="3" t="s">
        <v>158</v>
      </c>
      <c r="D92" s="3" t="s">
        <v>159</v>
      </c>
      <c r="E92" s="3" t="s">
        <v>168</v>
      </c>
      <c r="F92" s="24"/>
      <c r="G92" s="3" t="s">
        <v>171</v>
      </c>
      <c r="H92" s="12">
        <v>80.35</v>
      </c>
      <c r="I92" s="15">
        <v>77.1</v>
      </c>
      <c r="J92" s="15">
        <f t="shared" si="4"/>
        <v>79.05</v>
      </c>
      <c r="K92" s="3" t="s">
        <v>14</v>
      </c>
      <c r="L92" s="3" t="s">
        <v>273</v>
      </c>
    </row>
    <row r="93" spans="1:12" s="2" customFormat="1" ht="24" customHeight="1">
      <c r="A93" s="24" t="s">
        <v>237</v>
      </c>
      <c r="B93" s="3" t="s">
        <v>223</v>
      </c>
      <c r="C93" s="3" t="s">
        <v>158</v>
      </c>
      <c r="D93" s="3" t="s">
        <v>159</v>
      </c>
      <c r="E93" s="3" t="s">
        <v>173</v>
      </c>
      <c r="F93" s="24" t="s">
        <v>223</v>
      </c>
      <c r="G93" s="3" t="s">
        <v>174</v>
      </c>
      <c r="H93" s="12">
        <v>79.98</v>
      </c>
      <c r="I93" s="36">
        <v>79.9</v>
      </c>
      <c r="J93" s="15">
        <f>H93*60%+I93*40%</f>
        <v>79.94800000000001</v>
      </c>
      <c r="K93" s="3" t="s">
        <v>268</v>
      </c>
      <c r="L93" s="3" t="s">
        <v>270</v>
      </c>
    </row>
    <row r="94" spans="1:12" s="2" customFormat="1" ht="24" customHeight="1">
      <c r="A94" s="24"/>
      <c r="B94" s="3" t="s">
        <v>10</v>
      </c>
      <c r="C94" s="3" t="s">
        <v>158</v>
      </c>
      <c r="D94" s="3" t="s">
        <v>159</v>
      </c>
      <c r="E94" s="3" t="s">
        <v>173</v>
      </c>
      <c r="F94" s="24"/>
      <c r="G94" s="3" t="s">
        <v>176</v>
      </c>
      <c r="H94" s="12">
        <v>77.54</v>
      </c>
      <c r="I94" s="15">
        <v>82.6</v>
      </c>
      <c r="J94" s="15">
        <f>H94*60%+I94*40%</f>
        <v>79.564</v>
      </c>
      <c r="K94" s="3" t="s">
        <v>10</v>
      </c>
      <c r="L94" s="3" t="s">
        <v>273</v>
      </c>
    </row>
    <row r="95" spans="1:12" s="2" customFormat="1" ht="24" customHeight="1">
      <c r="A95" s="24"/>
      <c r="B95" s="3" t="s">
        <v>12</v>
      </c>
      <c r="C95" s="3" t="s">
        <v>158</v>
      </c>
      <c r="D95" s="3" t="s">
        <v>159</v>
      </c>
      <c r="E95" s="3" t="s">
        <v>173</v>
      </c>
      <c r="F95" s="24"/>
      <c r="G95" s="3" t="s">
        <v>175</v>
      </c>
      <c r="H95" s="12">
        <v>78.06</v>
      </c>
      <c r="I95" s="15">
        <v>78.9</v>
      </c>
      <c r="J95" s="15">
        <f>H95*60%+I95*40%</f>
        <v>78.396</v>
      </c>
      <c r="K95" s="3" t="s">
        <v>12</v>
      </c>
      <c r="L95" s="3" t="s">
        <v>273</v>
      </c>
    </row>
    <row r="96" spans="1:12" s="2" customFormat="1" ht="24" customHeight="1">
      <c r="A96" s="24"/>
      <c r="B96" s="3" t="s">
        <v>14</v>
      </c>
      <c r="C96" s="3" t="s">
        <v>158</v>
      </c>
      <c r="D96" s="3" t="s">
        <v>159</v>
      </c>
      <c r="E96" s="3" t="s">
        <v>177</v>
      </c>
      <c r="F96" s="24" t="s">
        <v>223</v>
      </c>
      <c r="G96" s="3" t="s">
        <v>178</v>
      </c>
      <c r="H96" s="12">
        <v>76.81</v>
      </c>
      <c r="I96" s="15">
        <v>80.8</v>
      </c>
      <c r="J96" s="15">
        <f t="shared" si="4"/>
        <v>78.406</v>
      </c>
      <c r="K96" s="3" t="s">
        <v>268</v>
      </c>
      <c r="L96" s="3" t="s">
        <v>270</v>
      </c>
    </row>
    <row r="97" spans="1:12" s="2" customFormat="1" ht="24" customHeight="1">
      <c r="A97" s="24"/>
      <c r="B97" s="3" t="s">
        <v>16</v>
      </c>
      <c r="C97" s="3" t="s">
        <v>158</v>
      </c>
      <c r="D97" s="3" t="s">
        <v>159</v>
      </c>
      <c r="E97" s="3" t="s">
        <v>177</v>
      </c>
      <c r="F97" s="24"/>
      <c r="G97" s="3" t="s">
        <v>180</v>
      </c>
      <c r="H97" s="12">
        <v>74.57</v>
      </c>
      <c r="I97" s="15">
        <v>73.8</v>
      </c>
      <c r="J97" s="15">
        <f t="shared" si="4"/>
        <v>74.262</v>
      </c>
      <c r="K97" s="3" t="s">
        <v>10</v>
      </c>
      <c r="L97" s="3" t="s">
        <v>273</v>
      </c>
    </row>
    <row r="98" spans="1:12" s="2" customFormat="1" ht="24" customHeight="1">
      <c r="A98" s="24"/>
      <c r="B98" s="3" t="s">
        <v>18</v>
      </c>
      <c r="C98" s="3" t="s">
        <v>158</v>
      </c>
      <c r="D98" s="3" t="s">
        <v>159</v>
      </c>
      <c r="E98" s="3" t="s">
        <v>177</v>
      </c>
      <c r="F98" s="24"/>
      <c r="G98" s="3" t="s">
        <v>179</v>
      </c>
      <c r="H98" s="12">
        <v>75.65</v>
      </c>
      <c r="I98" s="15">
        <v>69.1</v>
      </c>
      <c r="J98" s="15">
        <f t="shared" si="4"/>
        <v>73.03</v>
      </c>
      <c r="K98" s="3" t="s">
        <v>12</v>
      </c>
      <c r="L98" s="3" t="s">
        <v>273</v>
      </c>
    </row>
    <row r="99" spans="1:12" s="2" customFormat="1" ht="24" customHeight="1">
      <c r="A99" s="24"/>
      <c r="B99" s="3" t="s">
        <v>20</v>
      </c>
      <c r="C99" s="3" t="s">
        <v>181</v>
      </c>
      <c r="D99" s="3" t="s">
        <v>182</v>
      </c>
      <c r="E99" s="3" t="s">
        <v>187</v>
      </c>
      <c r="F99" s="3" t="s">
        <v>223</v>
      </c>
      <c r="G99" s="3" t="s">
        <v>188</v>
      </c>
      <c r="H99" s="12">
        <v>72.29</v>
      </c>
      <c r="I99" s="15">
        <v>75.5</v>
      </c>
      <c r="J99" s="15">
        <f t="shared" si="4"/>
        <v>73.57400000000001</v>
      </c>
      <c r="K99" s="3" t="s">
        <v>268</v>
      </c>
      <c r="L99" s="3" t="s">
        <v>270</v>
      </c>
    </row>
    <row r="100" spans="1:12" s="2" customFormat="1" ht="24" customHeight="1">
      <c r="A100" s="24"/>
      <c r="B100" s="3" t="s">
        <v>24</v>
      </c>
      <c r="C100" s="3" t="s">
        <v>181</v>
      </c>
      <c r="D100" s="3" t="s">
        <v>182</v>
      </c>
      <c r="E100" s="3" t="s">
        <v>183</v>
      </c>
      <c r="F100" s="24" t="s">
        <v>223</v>
      </c>
      <c r="G100" s="3" t="s">
        <v>184</v>
      </c>
      <c r="H100" s="12">
        <v>84.91</v>
      </c>
      <c r="I100" s="15">
        <v>74.8</v>
      </c>
      <c r="J100" s="15">
        <f t="shared" si="4"/>
        <v>80.866</v>
      </c>
      <c r="K100" s="3" t="s">
        <v>268</v>
      </c>
      <c r="L100" s="3" t="s">
        <v>270</v>
      </c>
    </row>
    <row r="101" spans="1:12" s="2" customFormat="1" ht="24" customHeight="1">
      <c r="A101" s="24"/>
      <c r="B101" s="3" t="s">
        <v>26</v>
      </c>
      <c r="C101" s="3" t="s">
        <v>181</v>
      </c>
      <c r="D101" s="3" t="s">
        <v>182</v>
      </c>
      <c r="E101" s="3" t="s">
        <v>183</v>
      </c>
      <c r="F101" s="24"/>
      <c r="G101" s="3" t="s">
        <v>185</v>
      </c>
      <c r="H101" s="12">
        <v>83.33</v>
      </c>
      <c r="I101" s="15">
        <v>76.8</v>
      </c>
      <c r="J101" s="15">
        <f t="shared" si="4"/>
        <v>80.71799999999999</v>
      </c>
      <c r="K101" s="3" t="s">
        <v>10</v>
      </c>
      <c r="L101" s="3" t="s">
        <v>273</v>
      </c>
    </row>
    <row r="102" spans="1:12" s="2" customFormat="1" ht="24" customHeight="1">
      <c r="A102" s="24"/>
      <c r="B102" s="3" t="s">
        <v>28</v>
      </c>
      <c r="C102" s="3" t="s">
        <v>181</v>
      </c>
      <c r="D102" s="3" t="s">
        <v>182</v>
      </c>
      <c r="E102" s="3" t="s">
        <v>183</v>
      </c>
      <c r="F102" s="24"/>
      <c r="G102" s="3" t="s">
        <v>186</v>
      </c>
      <c r="H102" s="12">
        <v>80.71</v>
      </c>
      <c r="I102" s="15">
        <v>78.8</v>
      </c>
      <c r="J102" s="15">
        <f t="shared" si="4"/>
        <v>79.946</v>
      </c>
      <c r="K102" s="3" t="s">
        <v>12</v>
      </c>
      <c r="L102" s="3" t="s">
        <v>273</v>
      </c>
    </row>
    <row r="103" spans="1:12" s="2" customFormat="1" ht="24" customHeight="1">
      <c r="A103" s="24" t="s">
        <v>238</v>
      </c>
      <c r="B103" s="3" t="s">
        <v>223</v>
      </c>
      <c r="C103" s="8" t="s">
        <v>153</v>
      </c>
      <c r="D103" s="3" t="s">
        <v>107</v>
      </c>
      <c r="E103" s="3" t="s">
        <v>154</v>
      </c>
      <c r="F103" s="24" t="s">
        <v>239</v>
      </c>
      <c r="G103" s="3" t="s">
        <v>155</v>
      </c>
      <c r="H103" s="12">
        <v>73.69</v>
      </c>
      <c r="I103" s="15">
        <v>78.8</v>
      </c>
      <c r="J103" s="15">
        <f t="shared" si="4"/>
        <v>75.734</v>
      </c>
      <c r="K103" s="3" t="s">
        <v>268</v>
      </c>
      <c r="L103" s="3" t="s">
        <v>270</v>
      </c>
    </row>
    <row r="104" spans="1:12" s="2" customFormat="1" ht="24" customHeight="1">
      <c r="A104" s="24"/>
      <c r="B104" s="3" t="s">
        <v>10</v>
      </c>
      <c r="C104" s="8" t="s">
        <v>153</v>
      </c>
      <c r="D104" s="3" t="s">
        <v>107</v>
      </c>
      <c r="E104" s="3" t="s">
        <v>154</v>
      </c>
      <c r="F104" s="24"/>
      <c r="G104" s="3" t="s">
        <v>157</v>
      </c>
      <c r="H104" s="12">
        <v>61.08</v>
      </c>
      <c r="I104" s="15">
        <v>72.8</v>
      </c>
      <c r="J104" s="15">
        <f t="shared" si="4"/>
        <v>65.768</v>
      </c>
      <c r="K104" s="3" t="s">
        <v>10</v>
      </c>
      <c r="L104" s="3" t="s">
        <v>273</v>
      </c>
    </row>
    <row r="105" spans="1:12" s="2" customFormat="1" ht="24" customHeight="1">
      <c r="A105" s="24"/>
      <c r="B105" s="3" t="s">
        <v>12</v>
      </c>
      <c r="C105" s="8" t="s">
        <v>153</v>
      </c>
      <c r="D105" s="3" t="s">
        <v>107</v>
      </c>
      <c r="E105" s="3" t="s">
        <v>154</v>
      </c>
      <c r="F105" s="24"/>
      <c r="G105" s="3" t="s">
        <v>156</v>
      </c>
      <c r="H105" s="12">
        <v>73.18</v>
      </c>
      <c r="I105" s="15" t="s">
        <v>264</v>
      </c>
      <c r="J105" s="15">
        <f>H105*60%</f>
        <v>43.908</v>
      </c>
      <c r="K105" s="3" t="s">
        <v>12</v>
      </c>
      <c r="L105" s="3" t="s">
        <v>273</v>
      </c>
    </row>
    <row r="106" spans="1:12" s="2" customFormat="1" ht="24" customHeight="1">
      <c r="A106" s="24"/>
      <c r="B106" s="3" t="s">
        <v>14</v>
      </c>
      <c r="C106" s="3" t="s">
        <v>189</v>
      </c>
      <c r="D106" s="3" t="s">
        <v>90</v>
      </c>
      <c r="E106" s="3" t="s">
        <v>190</v>
      </c>
      <c r="F106" s="24" t="s">
        <v>239</v>
      </c>
      <c r="G106" s="3" t="s">
        <v>191</v>
      </c>
      <c r="H106" s="12">
        <v>85.1</v>
      </c>
      <c r="I106" s="15">
        <v>78.6</v>
      </c>
      <c r="J106" s="15">
        <f aca="true" t="shared" si="5" ref="J106:J123">H106*60%+I106*40%</f>
        <v>82.5</v>
      </c>
      <c r="K106" s="3" t="s">
        <v>268</v>
      </c>
      <c r="L106" s="3" t="s">
        <v>270</v>
      </c>
    </row>
    <row r="107" spans="1:12" s="2" customFormat="1" ht="24" customHeight="1">
      <c r="A107" s="24"/>
      <c r="B107" s="3" t="s">
        <v>16</v>
      </c>
      <c r="C107" s="3" t="s">
        <v>189</v>
      </c>
      <c r="D107" s="3" t="s">
        <v>90</v>
      </c>
      <c r="E107" s="3" t="s">
        <v>190</v>
      </c>
      <c r="F107" s="24"/>
      <c r="G107" s="3" t="s">
        <v>192</v>
      </c>
      <c r="H107" s="12">
        <v>78.43</v>
      </c>
      <c r="I107" s="15">
        <v>74</v>
      </c>
      <c r="J107" s="15">
        <f t="shared" si="5"/>
        <v>76.658</v>
      </c>
      <c r="K107" s="3" t="s">
        <v>10</v>
      </c>
      <c r="L107" s="3" t="s">
        <v>273</v>
      </c>
    </row>
    <row r="108" spans="1:12" s="2" customFormat="1" ht="24" customHeight="1">
      <c r="A108" s="24"/>
      <c r="B108" s="3" t="s">
        <v>18</v>
      </c>
      <c r="C108" s="3" t="s">
        <v>189</v>
      </c>
      <c r="D108" s="3" t="s">
        <v>90</v>
      </c>
      <c r="E108" s="3" t="s">
        <v>190</v>
      </c>
      <c r="F108" s="24"/>
      <c r="G108" s="3" t="s">
        <v>193</v>
      </c>
      <c r="H108" s="12">
        <v>74.04</v>
      </c>
      <c r="I108" s="15">
        <v>80.1</v>
      </c>
      <c r="J108" s="15">
        <f t="shared" si="5"/>
        <v>76.464</v>
      </c>
      <c r="K108" s="3" t="s">
        <v>12</v>
      </c>
      <c r="L108" s="3" t="s">
        <v>273</v>
      </c>
    </row>
    <row r="109" spans="1:12" s="2" customFormat="1" ht="24" customHeight="1">
      <c r="A109" s="24"/>
      <c r="B109" s="3" t="s">
        <v>20</v>
      </c>
      <c r="C109" s="3" t="s">
        <v>106</v>
      </c>
      <c r="D109" s="3" t="s">
        <v>107</v>
      </c>
      <c r="E109" s="3" t="s">
        <v>108</v>
      </c>
      <c r="F109" s="24" t="s">
        <v>239</v>
      </c>
      <c r="G109" s="3" t="s">
        <v>110</v>
      </c>
      <c r="H109" s="12">
        <v>70.34</v>
      </c>
      <c r="I109" s="15">
        <v>79</v>
      </c>
      <c r="J109" s="15">
        <f t="shared" si="5"/>
        <v>73.804</v>
      </c>
      <c r="K109" s="3" t="s">
        <v>268</v>
      </c>
      <c r="L109" s="3" t="s">
        <v>270</v>
      </c>
    </row>
    <row r="110" spans="1:12" s="2" customFormat="1" ht="24" customHeight="1">
      <c r="A110" s="24"/>
      <c r="B110" s="3" t="s">
        <v>24</v>
      </c>
      <c r="C110" s="3" t="s">
        <v>106</v>
      </c>
      <c r="D110" s="3" t="s">
        <v>107</v>
      </c>
      <c r="E110" s="3" t="s">
        <v>108</v>
      </c>
      <c r="F110" s="24"/>
      <c r="G110" s="3" t="s">
        <v>109</v>
      </c>
      <c r="H110" s="12">
        <v>71.24</v>
      </c>
      <c r="I110" s="15">
        <v>77.2</v>
      </c>
      <c r="J110" s="15">
        <f t="shared" si="5"/>
        <v>73.624</v>
      </c>
      <c r="K110" s="3" t="s">
        <v>10</v>
      </c>
      <c r="L110" s="3" t="s">
        <v>273</v>
      </c>
    </row>
    <row r="111" spans="1:12" s="2" customFormat="1" ht="24" customHeight="1">
      <c r="A111" s="24"/>
      <c r="B111" s="3" t="s">
        <v>26</v>
      </c>
      <c r="C111" s="8" t="s">
        <v>52</v>
      </c>
      <c r="D111" s="3" t="s">
        <v>53</v>
      </c>
      <c r="E111" s="3" t="s">
        <v>54</v>
      </c>
      <c r="F111" s="24" t="s">
        <v>239</v>
      </c>
      <c r="G111" s="3" t="s">
        <v>55</v>
      </c>
      <c r="H111" s="12">
        <v>66.36</v>
      </c>
      <c r="I111" s="15">
        <v>77.3</v>
      </c>
      <c r="J111" s="15">
        <f t="shared" si="5"/>
        <v>70.73599999999999</v>
      </c>
      <c r="K111" s="3" t="s">
        <v>268</v>
      </c>
      <c r="L111" s="3" t="s">
        <v>270</v>
      </c>
    </row>
    <row r="112" spans="1:12" s="2" customFormat="1" ht="24" customHeight="1">
      <c r="A112" s="24"/>
      <c r="B112" s="3" t="s">
        <v>28</v>
      </c>
      <c r="C112" s="8" t="s">
        <v>52</v>
      </c>
      <c r="D112" s="3" t="s">
        <v>53</v>
      </c>
      <c r="E112" s="3" t="s">
        <v>54</v>
      </c>
      <c r="F112" s="24"/>
      <c r="G112" s="3" t="s">
        <v>56</v>
      </c>
      <c r="H112" s="12">
        <v>65.41</v>
      </c>
      <c r="I112" s="15">
        <v>78.5</v>
      </c>
      <c r="J112" s="15">
        <f t="shared" si="5"/>
        <v>70.646</v>
      </c>
      <c r="K112" s="3" t="s">
        <v>10</v>
      </c>
      <c r="L112" s="3" t="s">
        <v>273</v>
      </c>
    </row>
    <row r="113" spans="1:12" s="2" customFormat="1" ht="24" customHeight="1">
      <c r="A113" s="24" t="s">
        <v>240</v>
      </c>
      <c r="B113" s="3" t="s">
        <v>239</v>
      </c>
      <c r="C113" s="3" t="s">
        <v>57</v>
      </c>
      <c r="D113" s="3" t="s">
        <v>58</v>
      </c>
      <c r="E113" s="3" t="s">
        <v>59</v>
      </c>
      <c r="F113" s="24" t="s">
        <v>241</v>
      </c>
      <c r="G113" s="3" t="s">
        <v>60</v>
      </c>
      <c r="H113" s="12">
        <v>83.68</v>
      </c>
      <c r="I113" s="15">
        <v>80.3</v>
      </c>
      <c r="J113" s="15">
        <f t="shared" si="5"/>
        <v>82.328</v>
      </c>
      <c r="K113" s="3" t="s">
        <v>268</v>
      </c>
      <c r="L113" s="3" t="s">
        <v>270</v>
      </c>
    </row>
    <row r="114" spans="1:12" s="2" customFormat="1" ht="24" customHeight="1">
      <c r="A114" s="24"/>
      <c r="B114" s="3" t="s">
        <v>10</v>
      </c>
      <c r="C114" s="3" t="s">
        <v>57</v>
      </c>
      <c r="D114" s="3" t="s">
        <v>58</v>
      </c>
      <c r="E114" s="3" t="s">
        <v>59</v>
      </c>
      <c r="F114" s="24"/>
      <c r="G114" s="3" t="s">
        <v>62</v>
      </c>
      <c r="H114" s="12">
        <v>77.04</v>
      </c>
      <c r="I114" s="15">
        <v>82</v>
      </c>
      <c r="J114" s="15">
        <f t="shared" si="5"/>
        <v>79.024</v>
      </c>
      <c r="K114" s="3" t="s">
        <v>10</v>
      </c>
      <c r="L114" s="3" t="s">
        <v>270</v>
      </c>
    </row>
    <row r="115" spans="1:12" s="2" customFormat="1" ht="24" customHeight="1">
      <c r="A115" s="24"/>
      <c r="B115" s="3" t="s">
        <v>12</v>
      </c>
      <c r="C115" s="3" t="s">
        <v>57</v>
      </c>
      <c r="D115" s="3" t="s">
        <v>58</v>
      </c>
      <c r="E115" s="3" t="s">
        <v>59</v>
      </c>
      <c r="F115" s="24"/>
      <c r="G115" s="3" t="s">
        <v>61</v>
      </c>
      <c r="H115" s="12">
        <v>77.2</v>
      </c>
      <c r="I115" s="15">
        <v>79.4</v>
      </c>
      <c r="J115" s="15">
        <f t="shared" si="5"/>
        <v>78.08000000000001</v>
      </c>
      <c r="K115" s="3" t="s">
        <v>12</v>
      </c>
      <c r="L115" s="3" t="s">
        <v>270</v>
      </c>
    </row>
    <row r="116" spans="1:12" s="2" customFormat="1" ht="24" customHeight="1">
      <c r="A116" s="24"/>
      <c r="B116" s="3" t="s">
        <v>14</v>
      </c>
      <c r="C116" s="3" t="s">
        <v>57</v>
      </c>
      <c r="D116" s="3" t="s">
        <v>58</v>
      </c>
      <c r="E116" s="3" t="s">
        <v>59</v>
      </c>
      <c r="F116" s="24"/>
      <c r="G116" s="3" t="s">
        <v>66</v>
      </c>
      <c r="H116" s="12">
        <v>73.36</v>
      </c>
      <c r="I116" s="15">
        <v>84.7</v>
      </c>
      <c r="J116" s="15">
        <f t="shared" si="5"/>
        <v>77.896</v>
      </c>
      <c r="K116" s="3" t="s">
        <v>14</v>
      </c>
      <c r="L116" s="3" t="s">
        <v>270</v>
      </c>
    </row>
    <row r="117" spans="1:12" s="2" customFormat="1" ht="24" customHeight="1">
      <c r="A117" s="24"/>
      <c r="B117" s="3" t="s">
        <v>16</v>
      </c>
      <c r="C117" s="3" t="s">
        <v>57</v>
      </c>
      <c r="D117" s="3" t="s">
        <v>58</v>
      </c>
      <c r="E117" s="3" t="s">
        <v>59</v>
      </c>
      <c r="F117" s="24"/>
      <c r="G117" s="3" t="s">
        <v>63</v>
      </c>
      <c r="H117" s="12">
        <v>77.03</v>
      </c>
      <c r="I117" s="15">
        <v>76.2</v>
      </c>
      <c r="J117" s="15">
        <f t="shared" si="5"/>
        <v>76.69800000000001</v>
      </c>
      <c r="K117" s="3" t="s">
        <v>16</v>
      </c>
      <c r="L117" s="3" t="s">
        <v>273</v>
      </c>
    </row>
    <row r="118" spans="1:12" s="2" customFormat="1" ht="24" customHeight="1">
      <c r="A118" s="24"/>
      <c r="B118" s="3" t="s">
        <v>18</v>
      </c>
      <c r="C118" s="3" t="s">
        <v>57</v>
      </c>
      <c r="D118" s="3" t="s">
        <v>58</v>
      </c>
      <c r="E118" s="3" t="s">
        <v>59</v>
      </c>
      <c r="F118" s="24"/>
      <c r="G118" s="3" t="s">
        <v>64</v>
      </c>
      <c r="H118" s="12">
        <v>75.26</v>
      </c>
      <c r="I118" s="15">
        <v>75.2</v>
      </c>
      <c r="J118" s="15">
        <f t="shared" si="5"/>
        <v>75.236</v>
      </c>
      <c r="K118" s="3" t="s">
        <v>18</v>
      </c>
      <c r="L118" s="3" t="s">
        <v>273</v>
      </c>
    </row>
    <row r="119" spans="1:12" s="2" customFormat="1" ht="24" customHeight="1">
      <c r="A119" s="24"/>
      <c r="B119" s="3" t="s">
        <v>20</v>
      </c>
      <c r="C119" s="3" t="s">
        <v>57</v>
      </c>
      <c r="D119" s="3" t="s">
        <v>58</v>
      </c>
      <c r="E119" s="3" t="s">
        <v>59</v>
      </c>
      <c r="F119" s="24"/>
      <c r="G119" s="3" t="s">
        <v>65</v>
      </c>
      <c r="H119" s="12">
        <v>73.5</v>
      </c>
      <c r="I119" s="15">
        <v>77.8</v>
      </c>
      <c r="J119" s="15">
        <f t="shared" si="5"/>
        <v>75.22</v>
      </c>
      <c r="K119" s="3" t="s">
        <v>20</v>
      </c>
      <c r="L119" s="3" t="s">
        <v>273</v>
      </c>
    </row>
    <row r="120" spans="1:12" s="2" customFormat="1" ht="24" customHeight="1">
      <c r="A120" s="24"/>
      <c r="B120" s="3" t="s">
        <v>24</v>
      </c>
      <c r="C120" s="3" t="s">
        <v>57</v>
      </c>
      <c r="D120" s="3" t="s">
        <v>58</v>
      </c>
      <c r="E120" s="3" t="s">
        <v>59</v>
      </c>
      <c r="F120" s="24"/>
      <c r="G120" s="3" t="s">
        <v>67</v>
      </c>
      <c r="H120" s="12">
        <v>72.48</v>
      </c>
      <c r="I120" s="15">
        <v>75.6</v>
      </c>
      <c r="J120" s="15">
        <f t="shared" si="5"/>
        <v>73.728</v>
      </c>
      <c r="K120" s="3" t="s">
        <v>24</v>
      </c>
      <c r="L120" s="3" t="s">
        <v>273</v>
      </c>
    </row>
    <row r="121" spans="1:12" s="2" customFormat="1" ht="24" customHeight="1">
      <c r="A121" s="24"/>
      <c r="B121" s="3" t="s">
        <v>26</v>
      </c>
      <c r="C121" s="3" t="s">
        <v>57</v>
      </c>
      <c r="D121" s="3" t="s">
        <v>58</v>
      </c>
      <c r="E121" s="3" t="s">
        <v>59</v>
      </c>
      <c r="F121" s="24"/>
      <c r="G121" s="3" t="s">
        <v>68</v>
      </c>
      <c r="H121" s="12">
        <v>70.18</v>
      </c>
      <c r="I121" s="15">
        <v>78.7</v>
      </c>
      <c r="J121" s="15">
        <f t="shared" si="5"/>
        <v>73.58800000000001</v>
      </c>
      <c r="K121" s="3" t="s">
        <v>26</v>
      </c>
      <c r="L121" s="3" t="s">
        <v>273</v>
      </c>
    </row>
    <row r="122" spans="1:12" s="2" customFormat="1" ht="24" customHeight="1">
      <c r="A122" s="24"/>
      <c r="B122" s="3" t="s">
        <v>28</v>
      </c>
      <c r="C122" s="3" t="s">
        <v>57</v>
      </c>
      <c r="D122" s="3" t="s">
        <v>58</v>
      </c>
      <c r="E122" s="3" t="s">
        <v>59</v>
      </c>
      <c r="F122" s="24"/>
      <c r="G122" s="3" t="s">
        <v>70</v>
      </c>
      <c r="H122" s="12">
        <v>68.77</v>
      </c>
      <c r="I122" s="15">
        <v>76.1</v>
      </c>
      <c r="J122" s="15">
        <f t="shared" si="5"/>
        <v>71.702</v>
      </c>
      <c r="K122" s="3" t="s">
        <v>28</v>
      </c>
      <c r="L122" s="3" t="s">
        <v>273</v>
      </c>
    </row>
    <row r="123" spans="1:12" s="2" customFormat="1" ht="24" customHeight="1">
      <c r="A123" s="24"/>
      <c r="B123" s="3" t="s">
        <v>31</v>
      </c>
      <c r="C123" s="3" t="s">
        <v>57</v>
      </c>
      <c r="D123" s="3" t="s">
        <v>58</v>
      </c>
      <c r="E123" s="3" t="s">
        <v>59</v>
      </c>
      <c r="F123" s="24"/>
      <c r="G123" s="3" t="s">
        <v>69</v>
      </c>
      <c r="H123" s="12">
        <v>70.17</v>
      </c>
      <c r="I123" s="15">
        <v>73.2</v>
      </c>
      <c r="J123" s="15">
        <f t="shared" si="5"/>
        <v>71.382</v>
      </c>
      <c r="K123" s="3" t="s">
        <v>31</v>
      </c>
      <c r="L123" s="3" t="s">
        <v>273</v>
      </c>
    </row>
    <row r="124" spans="1:12" s="2" customFormat="1" ht="24" customHeight="1">
      <c r="A124" s="24"/>
      <c r="B124" s="3" t="s">
        <v>32</v>
      </c>
      <c r="C124" s="3" t="s">
        <v>57</v>
      </c>
      <c r="D124" s="3" t="s">
        <v>58</v>
      </c>
      <c r="E124" s="3" t="s">
        <v>59</v>
      </c>
      <c r="F124" s="24"/>
      <c r="G124" s="3" t="s">
        <v>71</v>
      </c>
      <c r="H124" s="12">
        <v>68.43</v>
      </c>
      <c r="I124" s="15" t="s">
        <v>264</v>
      </c>
      <c r="J124" s="15">
        <f>H124*60%</f>
        <v>41.058</v>
      </c>
      <c r="K124" s="3" t="s">
        <v>32</v>
      </c>
      <c r="L124" s="3" t="s">
        <v>273</v>
      </c>
    </row>
    <row r="125" spans="1:12" s="2" customFormat="1" ht="24" customHeight="1">
      <c r="A125" s="24" t="s">
        <v>242</v>
      </c>
      <c r="B125" s="3" t="s">
        <v>239</v>
      </c>
      <c r="C125" s="3" t="s">
        <v>89</v>
      </c>
      <c r="D125" s="3" t="s">
        <v>90</v>
      </c>
      <c r="E125" s="3" t="s">
        <v>91</v>
      </c>
      <c r="F125" s="24" t="s">
        <v>239</v>
      </c>
      <c r="G125" s="3" t="s">
        <v>92</v>
      </c>
      <c r="H125" s="12">
        <v>85.57</v>
      </c>
      <c r="I125" s="15">
        <v>73.5</v>
      </c>
      <c r="J125" s="15">
        <f>H125*60%+I125*40%</f>
        <v>80.74199999999999</v>
      </c>
      <c r="K125" s="3" t="s">
        <v>268</v>
      </c>
      <c r="L125" s="3" t="s">
        <v>270</v>
      </c>
    </row>
    <row r="126" spans="1:12" s="2" customFormat="1" ht="24" customHeight="1">
      <c r="A126" s="24"/>
      <c r="B126" s="3" t="s">
        <v>10</v>
      </c>
      <c r="C126" s="3" t="s">
        <v>89</v>
      </c>
      <c r="D126" s="3" t="s">
        <v>90</v>
      </c>
      <c r="E126" s="3" t="s">
        <v>91</v>
      </c>
      <c r="F126" s="24"/>
      <c r="G126" s="3" t="s">
        <v>93</v>
      </c>
      <c r="H126" s="12">
        <v>84.91</v>
      </c>
      <c r="I126" s="15">
        <v>73.9</v>
      </c>
      <c r="J126" s="15">
        <f>H126*60%+I126*40%</f>
        <v>80.506</v>
      </c>
      <c r="K126" s="3" t="s">
        <v>10</v>
      </c>
      <c r="L126" s="3" t="s">
        <v>273</v>
      </c>
    </row>
    <row r="127" spans="1:12" s="2" customFormat="1" ht="24" customHeight="1">
      <c r="A127" s="24"/>
      <c r="B127" s="3" t="s">
        <v>12</v>
      </c>
      <c r="C127" s="3" t="s">
        <v>89</v>
      </c>
      <c r="D127" s="3" t="s">
        <v>90</v>
      </c>
      <c r="E127" s="3" t="s">
        <v>91</v>
      </c>
      <c r="F127" s="24"/>
      <c r="G127" s="3" t="s">
        <v>94</v>
      </c>
      <c r="H127" s="12">
        <v>82.44</v>
      </c>
      <c r="I127" s="15">
        <v>75.6</v>
      </c>
      <c r="J127" s="15">
        <f>H127*60%+I127*40%</f>
        <v>79.704</v>
      </c>
      <c r="K127" s="3" t="s">
        <v>12</v>
      </c>
      <c r="L127" s="3" t="s">
        <v>273</v>
      </c>
    </row>
    <row r="128" spans="1:12" s="2" customFormat="1" ht="24" customHeight="1">
      <c r="A128" s="24"/>
      <c r="B128" s="3" t="s">
        <v>14</v>
      </c>
      <c r="C128" s="3" t="s">
        <v>95</v>
      </c>
      <c r="D128" s="3" t="s">
        <v>90</v>
      </c>
      <c r="E128" s="3" t="s">
        <v>96</v>
      </c>
      <c r="F128" s="24" t="s">
        <v>239</v>
      </c>
      <c r="G128" s="3" t="s">
        <v>98</v>
      </c>
      <c r="H128" s="12">
        <v>90.18</v>
      </c>
      <c r="I128" s="15">
        <v>75.7</v>
      </c>
      <c r="J128" s="15">
        <f>H128*60%+I128*40%</f>
        <v>84.388</v>
      </c>
      <c r="K128" s="3" t="s">
        <v>268</v>
      </c>
      <c r="L128" s="3" t="s">
        <v>270</v>
      </c>
    </row>
    <row r="129" spans="1:12" s="2" customFormat="1" ht="24" customHeight="1">
      <c r="A129" s="24"/>
      <c r="B129" s="3" t="s">
        <v>16</v>
      </c>
      <c r="C129" s="3" t="s">
        <v>95</v>
      </c>
      <c r="D129" s="3" t="s">
        <v>90</v>
      </c>
      <c r="E129" s="3" t="s">
        <v>96</v>
      </c>
      <c r="F129" s="24"/>
      <c r="G129" s="3" t="s">
        <v>99</v>
      </c>
      <c r="H129" s="12">
        <v>84.02</v>
      </c>
      <c r="I129" s="15">
        <v>76.5</v>
      </c>
      <c r="J129" s="15">
        <f>H129*60%+I129*40%</f>
        <v>81.012</v>
      </c>
      <c r="K129" s="3" t="s">
        <v>10</v>
      </c>
      <c r="L129" s="3" t="s">
        <v>273</v>
      </c>
    </row>
    <row r="130" spans="1:12" s="2" customFormat="1" ht="24" customHeight="1">
      <c r="A130" s="24"/>
      <c r="B130" s="3" t="s">
        <v>18</v>
      </c>
      <c r="C130" s="3" t="s">
        <v>95</v>
      </c>
      <c r="D130" s="3" t="s">
        <v>90</v>
      </c>
      <c r="E130" s="3" t="s">
        <v>96</v>
      </c>
      <c r="F130" s="24"/>
      <c r="G130" s="3" t="s">
        <v>97</v>
      </c>
      <c r="H130" s="12">
        <v>91.05</v>
      </c>
      <c r="I130" s="15" t="s">
        <v>265</v>
      </c>
      <c r="J130" s="15">
        <f>H130*60%</f>
        <v>54.629999999999995</v>
      </c>
      <c r="K130" s="3" t="s">
        <v>12</v>
      </c>
      <c r="L130" s="3" t="s">
        <v>273</v>
      </c>
    </row>
    <row r="131" spans="1:12" s="2" customFormat="1" ht="24" customHeight="1">
      <c r="A131" s="24"/>
      <c r="B131" s="3" t="s">
        <v>20</v>
      </c>
      <c r="C131" s="3" t="s">
        <v>100</v>
      </c>
      <c r="D131" s="3" t="s">
        <v>90</v>
      </c>
      <c r="E131" s="3" t="s">
        <v>101</v>
      </c>
      <c r="F131" s="24" t="s">
        <v>239</v>
      </c>
      <c r="G131" s="3" t="s">
        <v>102</v>
      </c>
      <c r="H131" s="12">
        <v>83.87</v>
      </c>
      <c r="I131" s="15">
        <v>73.5</v>
      </c>
      <c r="J131" s="15">
        <f>H131*60%+I131*40%</f>
        <v>79.72200000000001</v>
      </c>
      <c r="K131" s="3" t="s">
        <v>268</v>
      </c>
      <c r="L131" s="3" t="s">
        <v>270</v>
      </c>
    </row>
    <row r="132" spans="1:12" s="2" customFormat="1" ht="24" customHeight="1">
      <c r="A132" s="24"/>
      <c r="B132" s="3" t="s">
        <v>24</v>
      </c>
      <c r="C132" s="3" t="s">
        <v>100</v>
      </c>
      <c r="D132" s="3" t="s">
        <v>90</v>
      </c>
      <c r="E132" s="3" t="s">
        <v>101</v>
      </c>
      <c r="F132" s="24"/>
      <c r="G132" s="3" t="s">
        <v>105</v>
      </c>
      <c r="H132" s="12">
        <v>74.92</v>
      </c>
      <c r="I132" s="15">
        <v>76.4</v>
      </c>
      <c r="J132" s="15">
        <f>H132*60%+I132*40%</f>
        <v>75.512</v>
      </c>
      <c r="K132" s="3" t="s">
        <v>10</v>
      </c>
      <c r="L132" s="3" t="s">
        <v>273</v>
      </c>
    </row>
    <row r="133" spans="1:12" s="2" customFormat="1" ht="24" customHeight="1">
      <c r="A133" s="24"/>
      <c r="B133" s="3" t="s">
        <v>26</v>
      </c>
      <c r="C133" s="3" t="s">
        <v>100</v>
      </c>
      <c r="D133" s="3" t="s">
        <v>90</v>
      </c>
      <c r="E133" s="3" t="s">
        <v>101</v>
      </c>
      <c r="F133" s="24"/>
      <c r="G133" s="7" t="s">
        <v>104</v>
      </c>
      <c r="H133" s="14">
        <v>74.36</v>
      </c>
      <c r="I133" s="15">
        <v>73.6</v>
      </c>
      <c r="J133" s="15">
        <f>H133*60%+I133*40%</f>
        <v>74.056</v>
      </c>
      <c r="K133" s="3" t="s">
        <v>12</v>
      </c>
      <c r="L133" s="3" t="s">
        <v>273</v>
      </c>
    </row>
    <row r="134" spans="1:12" s="2" customFormat="1" ht="24" customHeight="1">
      <c r="A134" s="24"/>
      <c r="B134" s="3" t="s">
        <v>28</v>
      </c>
      <c r="C134" s="3" t="s">
        <v>100</v>
      </c>
      <c r="D134" s="3" t="s">
        <v>90</v>
      </c>
      <c r="E134" s="3" t="s">
        <v>101</v>
      </c>
      <c r="F134" s="24"/>
      <c r="G134" s="7" t="s">
        <v>103</v>
      </c>
      <c r="H134" s="14">
        <v>74.36</v>
      </c>
      <c r="I134" s="15" t="s">
        <v>264</v>
      </c>
      <c r="J134" s="15">
        <f>H134*60%</f>
        <v>44.616</v>
      </c>
      <c r="K134" s="3" t="s">
        <v>14</v>
      </c>
      <c r="L134" s="3" t="s">
        <v>273</v>
      </c>
    </row>
    <row r="135" spans="8:10" s="2" customFormat="1" ht="24" customHeight="1">
      <c r="H135" s="22"/>
      <c r="I135" s="22"/>
      <c r="J135" s="22"/>
    </row>
    <row r="136" spans="8:10" s="2" customFormat="1" ht="24" customHeight="1">
      <c r="H136" s="22"/>
      <c r="I136" s="22"/>
      <c r="J136" s="22"/>
    </row>
    <row r="137" spans="8:10" s="2" customFormat="1" ht="24" customHeight="1">
      <c r="H137" s="22"/>
      <c r="I137" s="22"/>
      <c r="J137" s="22"/>
    </row>
    <row r="138" spans="8:10" s="2" customFormat="1" ht="24" customHeight="1">
      <c r="H138" s="22"/>
      <c r="I138" s="22"/>
      <c r="J138" s="22"/>
    </row>
    <row r="139" spans="8:10" s="5" customFormat="1" ht="24" customHeight="1">
      <c r="H139" s="23"/>
      <c r="I139" s="23"/>
      <c r="J139" s="23"/>
    </row>
    <row r="140" spans="8:10" s="5" customFormat="1" ht="24" customHeight="1">
      <c r="H140" s="23"/>
      <c r="I140" s="23"/>
      <c r="J140" s="23"/>
    </row>
    <row r="141" spans="8:10" s="5" customFormat="1" ht="24" customHeight="1">
      <c r="H141" s="23"/>
      <c r="I141" s="23"/>
      <c r="J141" s="23"/>
    </row>
    <row r="142" spans="8:10" s="5" customFormat="1" ht="24" customHeight="1">
      <c r="H142" s="23"/>
      <c r="I142" s="23"/>
      <c r="J142" s="23"/>
    </row>
    <row r="143" spans="8:10" s="5" customFormat="1" ht="24" customHeight="1">
      <c r="H143" s="23"/>
      <c r="I143" s="23"/>
      <c r="J143" s="23"/>
    </row>
    <row r="144" spans="8:10" s="5" customFormat="1" ht="24" customHeight="1">
      <c r="H144" s="23"/>
      <c r="I144" s="23"/>
      <c r="J144" s="23"/>
    </row>
    <row r="145" spans="8:10" s="5" customFormat="1" ht="24" customHeight="1">
      <c r="H145" s="23"/>
      <c r="I145" s="23"/>
      <c r="J145" s="23"/>
    </row>
    <row r="146" spans="8:10" s="5" customFormat="1" ht="24" customHeight="1">
      <c r="H146" s="23"/>
      <c r="I146" s="23"/>
      <c r="J146" s="23"/>
    </row>
    <row r="147" spans="8:10" s="5" customFormat="1" ht="24" customHeight="1">
      <c r="H147" s="23"/>
      <c r="I147" s="23"/>
      <c r="J147" s="23"/>
    </row>
    <row r="148" spans="8:10" s="5" customFormat="1" ht="24" customHeight="1">
      <c r="H148" s="23"/>
      <c r="I148" s="23"/>
      <c r="J148" s="23"/>
    </row>
    <row r="149" spans="8:10" s="5" customFormat="1" ht="24" customHeight="1">
      <c r="H149" s="23"/>
      <c r="I149" s="23"/>
      <c r="J149" s="23"/>
    </row>
    <row r="150" spans="8:10" s="5" customFormat="1" ht="24" customHeight="1">
      <c r="H150" s="23"/>
      <c r="I150" s="23"/>
      <c r="J150" s="23"/>
    </row>
    <row r="151" spans="8:10" s="5" customFormat="1" ht="24" customHeight="1">
      <c r="H151" s="23"/>
      <c r="I151" s="23"/>
      <c r="J151" s="23"/>
    </row>
    <row r="152" spans="8:10" s="5" customFormat="1" ht="24" customHeight="1">
      <c r="H152" s="23"/>
      <c r="I152" s="23"/>
      <c r="J152" s="23"/>
    </row>
    <row r="153" spans="8:10" s="5" customFormat="1" ht="24" customHeight="1">
      <c r="H153" s="23"/>
      <c r="I153" s="23"/>
      <c r="J153" s="23"/>
    </row>
    <row r="154" spans="8:10" s="5" customFormat="1" ht="24" customHeight="1">
      <c r="H154" s="23"/>
      <c r="I154" s="23"/>
      <c r="J154" s="23"/>
    </row>
    <row r="155" spans="8:10" s="5" customFormat="1" ht="24" customHeight="1">
      <c r="H155" s="23"/>
      <c r="I155" s="23"/>
      <c r="J155" s="23"/>
    </row>
    <row r="156" spans="8:10" s="5" customFormat="1" ht="24" customHeight="1">
      <c r="H156" s="23"/>
      <c r="I156" s="23"/>
      <c r="J156" s="23"/>
    </row>
    <row r="157" spans="8:10" s="5" customFormat="1" ht="24" customHeight="1">
      <c r="H157" s="23"/>
      <c r="I157" s="23"/>
      <c r="J157" s="23"/>
    </row>
    <row r="158" spans="8:10" s="5" customFormat="1" ht="24" customHeight="1">
      <c r="H158" s="23"/>
      <c r="I158" s="23"/>
      <c r="J158" s="23"/>
    </row>
    <row r="159" spans="8:10" s="5" customFormat="1" ht="24" customHeight="1">
      <c r="H159" s="23"/>
      <c r="I159" s="23"/>
      <c r="J159" s="23"/>
    </row>
    <row r="160" spans="8:10" s="5" customFormat="1" ht="24" customHeight="1">
      <c r="H160" s="23"/>
      <c r="I160" s="23"/>
      <c r="J160" s="23"/>
    </row>
    <row r="161" spans="8:10" s="5" customFormat="1" ht="24" customHeight="1">
      <c r="H161" s="23"/>
      <c r="I161" s="23"/>
      <c r="J161" s="23"/>
    </row>
    <row r="162" spans="8:10" s="5" customFormat="1" ht="24" customHeight="1">
      <c r="H162" s="23"/>
      <c r="I162" s="23"/>
      <c r="J162" s="23"/>
    </row>
    <row r="163" spans="8:10" s="5" customFormat="1" ht="24" customHeight="1">
      <c r="H163" s="23"/>
      <c r="I163" s="23"/>
      <c r="J163" s="23"/>
    </row>
    <row r="164" spans="8:10" s="5" customFormat="1" ht="24" customHeight="1">
      <c r="H164" s="23"/>
      <c r="I164" s="23"/>
      <c r="J164" s="23"/>
    </row>
    <row r="165" spans="8:10" s="5" customFormat="1" ht="24" customHeight="1">
      <c r="H165" s="23"/>
      <c r="I165" s="23"/>
      <c r="J165" s="23"/>
    </row>
    <row r="166" spans="8:10" s="5" customFormat="1" ht="24" customHeight="1">
      <c r="H166" s="23"/>
      <c r="I166" s="23"/>
      <c r="J166" s="23"/>
    </row>
    <row r="167" spans="8:10" s="5" customFormat="1" ht="24" customHeight="1">
      <c r="H167" s="23"/>
      <c r="I167" s="23"/>
      <c r="J167" s="23"/>
    </row>
    <row r="168" spans="8:10" s="5" customFormat="1" ht="24" customHeight="1">
      <c r="H168" s="23"/>
      <c r="I168" s="23"/>
      <c r="J168" s="23"/>
    </row>
    <row r="169" spans="8:10" s="5" customFormat="1" ht="24" customHeight="1">
      <c r="H169" s="23"/>
      <c r="I169" s="23"/>
      <c r="J169" s="23"/>
    </row>
    <row r="170" spans="8:10" s="5" customFormat="1" ht="24" customHeight="1">
      <c r="H170" s="23"/>
      <c r="I170" s="23"/>
      <c r="J170" s="23"/>
    </row>
    <row r="171" spans="8:10" s="5" customFormat="1" ht="24" customHeight="1">
      <c r="H171" s="23"/>
      <c r="I171" s="23"/>
      <c r="J171" s="23"/>
    </row>
    <row r="172" spans="8:10" s="5" customFormat="1" ht="24" customHeight="1">
      <c r="H172" s="23"/>
      <c r="I172" s="23"/>
      <c r="J172" s="23"/>
    </row>
    <row r="173" spans="8:10" s="5" customFormat="1" ht="24" customHeight="1">
      <c r="H173" s="23"/>
      <c r="I173" s="23"/>
      <c r="J173" s="23"/>
    </row>
    <row r="174" spans="8:10" s="5" customFormat="1" ht="24" customHeight="1">
      <c r="H174" s="23"/>
      <c r="I174" s="23"/>
      <c r="J174" s="23"/>
    </row>
    <row r="175" spans="8:10" s="5" customFormat="1" ht="24" customHeight="1">
      <c r="H175" s="23"/>
      <c r="I175" s="23"/>
      <c r="J175" s="23"/>
    </row>
    <row r="176" spans="8:10" s="5" customFormat="1" ht="24" customHeight="1">
      <c r="H176" s="23"/>
      <c r="I176" s="23"/>
      <c r="J176" s="23"/>
    </row>
    <row r="177" spans="8:10" s="5" customFormat="1" ht="24" customHeight="1">
      <c r="H177" s="23"/>
      <c r="I177" s="23"/>
      <c r="J177" s="23"/>
    </row>
    <row r="178" spans="8:10" s="5" customFormat="1" ht="24" customHeight="1">
      <c r="H178" s="23"/>
      <c r="I178" s="23"/>
      <c r="J178" s="23"/>
    </row>
    <row r="179" spans="8:10" s="5" customFormat="1" ht="24" customHeight="1">
      <c r="H179" s="23"/>
      <c r="I179" s="23"/>
      <c r="J179" s="23"/>
    </row>
    <row r="180" spans="8:10" s="5" customFormat="1" ht="24" customHeight="1">
      <c r="H180" s="23"/>
      <c r="I180" s="23"/>
      <c r="J180" s="23"/>
    </row>
    <row r="181" spans="8:10" s="5" customFormat="1" ht="24" customHeight="1">
      <c r="H181" s="23"/>
      <c r="I181" s="23"/>
      <c r="J181" s="23"/>
    </row>
    <row r="182" spans="8:10" s="5" customFormat="1" ht="24" customHeight="1">
      <c r="H182" s="23"/>
      <c r="I182" s="23"/>
      <c r="J182" s="23"/>
    </row>
    <row r="183" spans="8:10" s="5" customFormat="1" ht="24" customHeight="1">
      <c r="H183" s="23"/>
      <c r="I183" s="23"/>
      <c r="J183" s="23"/>
    </row>
    <row r="184" spans="8:10" s="5" customFormat="1" ht="24" customHeight="1">
      <c r="H184" s="23"/>
      <c r="I184" s="23"/>
      <c r="J184" s="23"/>
    </row>
    <row r="185" spans="8:10" s="5" customFormat="1" ht="24" customHeight="1">
      <c r="H185" s="23"/>
      <c r="I185" s="23"/>
      <c r="J185" s="23"/>
    </row>
    <row r="186" spans="8:10" s="5" customFormat="1" ht="24" customHeight="1">
      <c r="H186" s="23"/>
      <c r="I186" s="23"/>
      <c r="J186" s="23"/>
    </row>
    <row r="187" spans="8:10" s="5" customFormat="1" ht="24" customHeight="1">
      <c r="H187" s="23"/>
      <c r="I187" s="23"/>
      <c r="J187" s="23"/>
    </row>
    <row r="188" spans="8:10" s="5" customFormat="1" ht="24" customHeight="1">
      <c r="H188" s="23"/>
      <c r="I188" s="23"/>
      <c r="J188" s="23"/>
    </row>
    <row r="189" spans="8:10" s="5" customFormat="1" ht="24" customHeight="1">
      <c r="H189" s="23"/>
      <c r="I189" s="23"/>
      <c r="J189" s="23"/>
    </row>
    <row r="190" spans="8:10" s="5" customFormat="1" ht="24" customHeight="1">
      <c r="H190" s="23"/>
      <c r="I190" s="23"/>
      <c r="J190" s="23"/>
    </row>
    <row r="191" spans="8:10" s="5" customFormat="1" ht="24" customHeight="1">
      <c r="H191" s="23"/>
      <c r="I191" s="23"/>
      <c r="J191" s="23"/>
    </row>
    <row r="192" spans="8:10" s="5" customFormat="1" ht="24" customHeight="1">
      <c r="H192" s="23"/>
      <c r="I192" s="23"/>
      <c r="J192" s="23"/>
    </row>
    <row r="193" spans="8:10" s="5" customFormat="1" ht="24" customHeight="1">
      <c r="H193" s="23"/>
      <c r="I193" s="23"/>
      <c r="J193" s="23"/>
    </row>
    <row r="194" spans="8:10" s="5" customFormat="1" ht="24" customHeight="1">
      <c r="H194" s="23"/>
      <c r="I194" s="23"/>
      <c r="J194" s="23"/>
    </row>
    <row r="195" spans="8:10" s="5" customFormat="1" ht="24" customHeight="1">
      <c r="H195" s="23"/>
      <c r="I195" s="23"/>
      <c r="J195" s="23"/>
    </row>
    <row r="196" spans="8:10" s="5" customFormat="1" ht="24" customHeight="1">
      <c r="H196" s="23"/>
      <c r="I196" s="23"/>
      <c r="J196" s="23"/>
    </row>
    <row r="197" spans="8:10" s="5" customFormat="1" ht="24" customHeight="1">
      <c r="H197" s="23"/>
      <c r="I197" s="23"/>
      <c r="J197" s="23"/>
    </row>
    <row r="198" spans="8:10" s="5" customFormat="1" ht="24" customHeight="1">
      <c r="H198" s="23"/>
      <c r="I198" s="23"/>
      <c r="J198" s="23"/>
    </row>
    <row r="199" spans="8:10" s="5" customFormat="1" ht="24" customHeight="1">
      <c r="H199" s="23"/>
      <c r="I199" s="23"/>
      <c r="J199" s="23"/>
    </row>
    <row r="200" spans="8:10" s="5" customFormat="1" ht="24" customHeight="1">
      <c r="H200" s="23"/>
      <c r="I200" s="23"/>
      <c r="J200" s="23"/>
    </row>
    <row r="201" spans="8:10" s="5" customFormat="1" ht="24" customHeight="1">
      <c r="H201" s="23"/>
      <c r="I201" s="23"/>
      <c r="J201" s="23"/>
    </row>
    <row r="202" spans="8:10" s="5" customFormat="1" ht="24" customHeight="1">
      <c r="H202" s="23"/>
      <c r="I202" s="23"/>
      <c r="J202" s="23"/>
    </row>
    <row r="203" spans="8:10" s="5" customFormat="1" ht="24" customHeight="1">
      <c r="H203" s="23"/>
      <c r="I203" s="23"/>
      <c r="J203" s="23"/>
    </row>
    <row r="204" spans="8:10" s="5" customFormat="1" ht="24" customHeight="1">
      <c r="H204" s="23"/>
      <c r="I204" s="23"/>
      <c r="J204" s="23"/>
    </row>
    <row r="205" spans="8:10" s="5" customFormat="1" ht="24" customHeight="1">
      <c r="H205" s="23"/>
      <c r="I205" s="23"/>
      <c r="J205" s="23"/>
    </row>
    <row r="206" spans="8:10" s="5" customFormat="1" ht="24" customHeight="1">
      <c r="H206" s="23"/>
      <c r="I206" s="23"/>
      <c r="J206" s="23"/>
    </row>
    <row r="207" spans="8:10" s="5" customFormat="1" ht="24" customHeight="1">
      <c r="H207" s="23"/>
      <c r="I207" s="23"/>
      <c r="J207" s="23"/>
    </row>
    <row r="208" spans="8:10" s="5" customFormat="1" ht="24" customHeight="1">
      <c r="H208" s="23"/>
      <c r="I208" s="23"/>
      <c r="J208" s="23"/>
    </row>
    <row r="209" spans="8:10" s="5" customFormat="1" ht="24" customHeight="1">
      <c r="H209" s="23"/>
      <c r="I209" s="23"/>
      <c r="J209" s="23"/>
    </row>
    <row r="210" spans="8:10" s="5" customFormat="1" ht="24" customHeight="1">
      <c r="H210" s="23"/>
      <c r="I210" s="23"/>
      <c r="J210" s="23"/>
    </row>
    <row r="211" spans="8:10" s="5" customFormat="1" ht="24" customHeight="1">
      <c r="H211" s="23"/>
      <c r="I211" s="23"/>
      <c r="J211" s="23"/>
    </row>
    <row r="212" spans="8:10" s="5" customFormat="1" ht="24" customHeight="1">
      <c r="H212" s="23"/>
      <c r="I212" s="23"/>
      <c r="J212" s="23"/>
    </row>
    <row r="213" spans="8:10" s="5" customFormat="1" ht="24" customHeight="1">
      <c r="H213" s="23"/>
      <c r="I213" s="23"/>
      <c r="J213" s="23"/>
    </row>
    <row r="214" spans="8:10" s="5" customFormat="1" ht="24" customHeight="1">
      <c r="H214" s="23"/>
      <c r="I214" s="23"/>
      <c r="J214" s="23"/>
    </row>
    <row r="215" spans="8:10" s="5" customFormat="1" ht="24" customHeight="1">
      <c r="H215" s="23"/>
      <c r="I215" s="23"/>
      <c r="J215" s="23"/>
    </row>
    <row r="216" spans="8:10" s="5" customFormat="1" ht="24" customHeight="1">
      <c r="H216" s="23"/>
      <c r="I216" s="23"/>
      <c r="J216" s="23"/>
    </row>
    <row r="217" spans="8:10" s="5" customFormat="1" ht="24" customHeight="1">
      <c r="H217" s="23"/>
      <c r="I217" s="23"/>
      <c r="J217" s="23"/>
    </row>
    <row r="218" spans="8:10" s="5" customFormat="1" ht="24" customHeight="1">
      <c r="H218" s="23"/>
      <c r="I218" s="23"/>
      <c r="J218" s="23"/>
    </row>
    <row r="219" spans="8:10" s="5" customFormat="1" ht="24" customHeight="1">
      <c r="H219" s="23"/>
      <c r="I219" s="23"/>
      <c r="J219" s="23"/>
    </row>
    <row r="220" spans="8:10" s="5" customFormat="1" ht="24" customHeight="1">
      <c r="H220" s="23"/>
      <c r="I220" s="23"/>
      <c r="J220" s="23"/>
    </row>
    <row r="221" spans="8:10" s="5" customFormat="1" ht="24" customHeight="1">
      <c r="H221" s="23"/>
      <c r="I221" s="23"/>
      <c r="J221" s="23"/>
    </row>
    <row r="222" spans="8:10" s="5" customFormat="1" ht="24" customHeight="1">
      <c r="H222" s="23"/>
      <c r="I222" s="23"/>
      <c r="J222" s="23"/>
    </row>
    <row r="223" spans="8:10" s="5" customFormat="1" ht="24" customHeight="1">
      <c r="H223" s="23"/>
      <c r="I223" s="23"/>
      <c r="J223" s="23"/>
    </row>
    <row r="224" spans="8:10" s="5" customFormat="1" ht="24" customHeight="1">
      <c r="H224" s="23"/>
      <c r="I224" s="23"/>
      <c r="J224" s="23"/>
    </row>
    <row r="225" spans="8:10" s="5" customFormat="1" ht="24" customHeight="1">
      <c r="H225" s="23"/>
      <c r="I225" s="23"/>
      <c r="J225" s="23"/>
    </row>
    <row r="226" spans="8:10" s="5" customFormat="1" ht="24" customHeight="1">
      <c r="H226" s="23"/>
      <c r="I226" s="23"/>
      <c r="J226" s="23"/>
    </row>
    <row r="227" spans="8:10" s="5" customFormat="1" ht="24" customHeight="1">
      <c r="H227" s="23"/>
      <c r="I227" s="23"/>
      <c r="J227" s="23"/>
    </row>
    <row r="228" spans="8:10" s="5" customFormat="1" ht="24" customHeight="1">
      <c r="H228" s="23"/>
      <c r="I228" s="23"/>
      <c r="J228" s="23"/>
    </row>
    <row r="229" spans="8:10" s="5" customFormat="1" ht="24" customHeight="1">
      <c r="H229" s="23"/>
      <c r="I229" s="23"/>
      <c r="J229" s="23"/>
    </row>
    <row r="230" spans="8:10" s="5" customFormat="1" ht="24" customHeight="1">
      <c r="H230" s="23"/>
      <c r="I230" s="23"/>
      <c r="J230" s="23"/>
    </row>
    <row r="231" spans="8:10" s="5" customFormat="1" ht="24" customHeight="1">
      <c r="H231" s="23"/>
      <c r="I231" s="23"/>
      <c r="J231" s="23"/>
    </row>
    <row r="232" spans="8:10" s="5" customFormat="1" ht="24" customHeight="1">
      <c r="H232" s="23"/>
      <c r="I232" s="23"/>
      <c r="J232" s="23"/>
    </row>
    <row r="233" spans="8:10" s="5" customFormat="1" ht="24" customHeight="1">
      <c r="H233" s="23"/>
      <c r="I233" s="23"/>
      <c r="J233" s="23"/>
    </row>
    <row r="234" spans="8:10" s="5" customFormat="1" ht="24" customHeight="1">
      <c r="H234" s="23"/>
      <c r="I234" s="23"/>
      <c r="J234" s="23"/>
    </row>
    <row r="235" spans="8:10" s="5" customFormat="1" ht="24" customHeight="1">
      <c r="H235" s="23"/>
      <c r="I235" s="23"/>
      <c r="J235" s="23"/>
    </row>
    <row r="236" spans="8:10" s="5" customFormat="1" ht="24" customHeight="1">
      <c r="H236" s="23"/>
      <c r="I236" s="23"/>
      <c r="J236" s="23"/>
    </row>
    <row r="237" spans="8:10" s="5" customFormat="1" ht="24" customHeight="1">
      <c r="H237" s="23"/>
      <c r="I237" s="23"/>
      <c r="J237" s="23"/>
    </row>
    <row r="238" spans="8:10" s="5" customFormat="1" ht="24" customHeight="1">
      <c r="H238" s="23"/>
      <c r="I238" s="23"/>
      <c r="J238" s="23"/>
    </row>
    <row r="239" spans="8:10" s="5" customFormat="1" ht="24" customHeight="1">
      <c r="H239" s="23"/>
      <c r="I239" s="23"/>
      <c r="J239" s="23"/>
    </row>
    <row r="240" spans="8:10" s="5" customFormat="1" ht="24" customHeight="1">
      <c r="H240" s="23"/>
      <c r="I240" s="23"/>
      <c r="J240" s="23"/>
    </row>
    <row r="241" spans="8:10" s="5" customFormat="1" ht="24" customHeight="1">
      <c r="H241" s="23"/>
      <c r="I241" s="23"/>
      <c r="J241" s="23"/>
    </row>
    <row r="242" spans="8:10" s="5" customFormat="1" ht="24" customHeight="1">
      <c r="H242" s="23"/>
      <c r="I242" s="23"/>
      <c r="J242" s="23"/>
    </row>
    <row r="243" spans="8:10" s="5" customFormat="1" ht="24" customHeight="1">
      <c r="H243" s="23"/>
      <c r="I243" s="23"/>
      <c r="J243" s="23"/>
    </row>
    <row r="244" spans="8:10" s="5" customFormat="1" ht="24" customHeight="1">
      <c r="H244" s="23"/>
      <c r="I244" s="23"/>
      <c r="J244" s="23"/>
    </row>
    <row r="245" spans="8:10" s="5" customFormat="1" ht="24" customHeight="1">
      <c r="H245" s="23"/>
      <c r="I245" s="23"/>
      <c r="J245" s="23"/>
    </row>
    <row r="246" spans="8:10" s="5" customFormat="1" ht="24" customHeight="1">
      <c r="H246" s="23"/>
      <c r="I246" s="23"/>
      <c r="J246" s="23"/>
    </row>
    <row r="247" spans="8:10" s="5" customFormat="1" ht="24" customHeight="1">
      <c r="H247" s="23"/>
      <c r="I247" s="23"/>
      <c r="J247" s="23"/>
    </row>
    <row r="248" spans="8:10" s="5" customFormat="1" ht="24" customHeight="1">
      <c r="H248" s="23"/>
      <c r="I248" s="23"/>
      <c r="J248" s="23"/>
    </row>
    <row r="249" spans="8:10" s="5" customFormat="1" ht="24" customHeight="1">
      <c r="H249" s="23"/>
      <c r="I249" s="23"/>
      <c r="J249" s="23"/>
    </row>
    <row r="250" spans="8:10" s="5" customFormat="1" ht="24" customHeight="1">
      <c r="H250" s="23"/>
      <c r="I250" s="23"/>
      <c r="J250" s="23"/>
    </row>
    <row r="251" spans="8:10" s="5" customFormat="1" ht="24" customHeight="1">
      <c r="H251" s="23"/>
      <c r="I251" s="23"/>
      <c r="J251" s="23"/>
    </row>
    <row r="252" spans="8:10" s="5" customFormat="1" ht="24" customHeight="1">
      <c r="H252" s="23"/>
      <c r="I252" s="23"/>
      <c r="J252" s="23"/>
    </row>
    <row r="253" spans="8:10" s="5" customFormat="1" ht="24" customHeight="1">
      <c r="H253" s="23"/>
      <c r="I253" s="23"/>
      <c r="J253" s="23"/>
    </row>
    <row r="254" spans="8:10" s="5" customFormat="1" ht="24" customHeight="1">
      <c r="H254" s="23"/>
      <c r="I254" s="23"/>
      <c r="J254" s="23"/>
    </row>
    <row r="255" spans="8:10" s="5" customFormat="1" ht="24" customHeight="1">
      <c r="H255" s="23"/>
      <c r="I255" s="23"/>
      <c r="J255" s="23"/>
    </row>
    <row r="256" spans="8:10" s="5" customFormat="1" ht="24" customHeight="1">
      <c r="H256" s="23"/>
      <c r="I256" s="23"/>
      <c r="J256" s="23"/>
    </row>
    <row r="257" spans="8:10" s="5" customFormat="1" ht="24" customHeight="1">
      <c r="H257" s="23"/>
      <c r="I257" s="23"/>
      <c r="J257" s="23"/>
    </row>
    <row r="258" spans="8:10" s="5" customFormat="1" ht="24" customHeight="1">
      <c r="H258" s="23"/>
      <c r="I258" s="23"/>
      <c r="J258" s="23"/>
    </row>
    <row r="259" spans="8:10" s="5" customFormat="1" ht="24" customHeight="1">
      <c r="H259" s="23"/>
      <c r="I259" s="23"/>
      <c r="J259" s="23"/>
    </row>
    <row r="260" spans="8:10" s="5" customFormat="1" ht="24" customHeight="1">
      <c r="H260" s="23"/>
      <c r="I260" s="23"/>
      <c r="J260" s="23"/>
    </row>
  </sheetData>
  <sheetProtection/>
  <mergeCells count="54">
    <mergeCell ref="A4:L4"/>
    <mergeCell ref="A82:L82"/>
    <mergeCell ref="A14:A22"/>
    <mergeCell ref="A23:A31"/>
    <mergeCell ref="F80:F81"/>
    <mergeCell ref="F74:F76"/>
    <mergeCell ref="F32:F34"/>
    <mergeCell ref="F35:F37"/>
    <mergeCell ref="F38:F40"/>
    <mergeCell ref="F59:F61"/>
    <mergeCell ref="F106:F108"/>
    <mergeCell ref="F103:F105"/>
    <mergeCell ref="A32:A40"/>
    <mergeCell ref="A83:A92"/>
    <mergeCell ref="A93:A102"/>
    <mergeCell ref="A50:A58"/>
    <mergeCell ref="F96:F98"/>
    <mergeCell ref="F68:F73"/>
    <mergeCell ref="F93:F95"/>
    <mergeCell ref="A113:A124"/>
    <mergeCell ref="A41:A49"/>
    <mergeCell ref="A125:A134"/>
    <mergeCell ref="A59:A67"/>
    <mergeCell ref="A68:A76"/>
    <mergeCell ref="A103:A112"/>
    <mergeCell ref="A77:A81"/>
    <mergeCell ref="F128:F130"/>
    <mergeCell ref="F131:F134"/>
    <mergeCell ref="F109:F110"/>
    <mergeCell ref="F113:F124"/>
    <mergeCell ref="F111:F112"/>
    <mergeCell ref="F83:F85"/>
    <mergeCell ref="F86:F88"/>
    <mergeCell ref="F89:F92"/>
    <mergeCell ref="F125:F127"/>
    <mergeCell ref="F100:F102"/>
    <mergeCell ref="F11:F13"/>
    <mergeCell ref="A5:A13"/>
    <mergeCell ref="F41:F43"/>
    <mergeCell ref="F44:F46"/>
    <mergeCell ref="F47:F49"/>
    <mergeCell ref="F56:F58"/>
    <mergeCell ref="F50:F52"/>
    <mergeCell ref="F53:F55"/>
    <mergeCell ref="F29:F31"/>
    <mergeCell ref="F78:F79"/>
    <mergeCell ref="F65:F67"/>
    <mergeCell ref="F62:F64"/>
    <mergeCell ref="A1:B1"/>
    <mergeCell ref="A2:L2"/>
    <mergeCell ref="F23:F28"/>
    <mergeCell ref="F14:F22"/>
    <mergeCell ref="F5:F7"/>
    <mergeCell ref="F8:F10"/>
  </mergeCells>
  <printOptions/>
  <pageMargins left="0.28" right="0.32" top="0.44" bottom="0.35" header="0.27" footer="0.23"/>
  <pageSetup fitToHeight="3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13"/>
    </sheetView>
  </sheetViews>
  <sheetFormatPr defaultColWidth="9.00390625" defaultRowHeight="14.25"/>
  <sheetData>
    <row r="1" ht="14.25">
      <c r="E1" s="18" t="s">
        <v>266</v>
      </c>
    </row>
    <row r="2" spans="1:5" ht="15">
      <c r="A2" s="3" t="s">
        <v>60</v>
      </c>
      <c r="B2" s="11" t="s">
        <v>244</v>
      </c>
      <c r="C2" s="12">
        <v>83.68</v>
      </c>
      <c r="D2" s="15">
        <v>80.3</v>
      </c>
      <c r="E2" s="15">
        <f aca="true" t="shared" si="0" ref="E2:E12">C2*60%+D2*40%</f>
        <v>82.328</v>
      </c>
    </row>
    <row r="3" spans="1:5" ht="15">
      <c r="A3" s="3" t="s">
        <v>62</v>
      </c>
      <c r="B3" s="11" t="s">
        <v>246</v>
      </c>
      <c r="C3" s="12">
        <v>77.04</v>
      </c>
      <c r="D3" s="15">
        <v>82</v>
      </c>
      <c r="E3" s="15">
        <f t="shared" si="0"/>
        <v>79.024</v>
      </c>
    </row>
    <row r="4" spans="1:5" ht="15">
      <c r="A4" s="3" t="s">
        <v>61</v>
      </c>
      <c r="B4" s="11" t="s">
        <v>245</v>
      </c>
      <c r="C4" s="12">
        <v>77.2</v>
      </c>
      <c r="D4" s="15">
        <v>79.4</v>
      </c>
      <c r="E4" s="15">
        <f t="shared" si="0"/>
        <v>78.08000000000001</v>
      </c>
    </row>
    <row r="5" spans="1:5" ht="15">
      <c r="A5" s="3" t="s">
        <v>66</v>
      </c>
      <c r="B5" s="11" t="s">
        <v>250</v>
      </c>
      <c r="C5" s="12">
        <v>73.36</v>
      </c>
      <c r="D5" s="15">
        <v>84.7</v>
      </c>
      <c r="E5" s="15">
        <f t="shared" si="0"/>
        <v>77.896</v>
      </c>
    </row>
    <row r="6" spans="1:5" ht="15">
      <c r="A6" s="3" t="s">
        <v>63</v>
      </c>
      <c r="B6" s="11" t="s">
        <v>247</v>
      </c>
      <c r="C6" s="12">
        <v>77.03</v>
      </c>
      <c r="D6" s="15">
        <v>76.2</v>
      </c>
      <c r="E6" s="15">
        <f t="shared" si="0"/>
        <v>76.69800000000001</v>
      </c>
    </row>
    <row r="7" spans="1:5" ht="15">
      <c r="A7" s="3" t="s">
        <v>64</v>
      </c>
      <c r="B7" s="11" t="s">
        <v>248</v>
      </c>
      <c r="C7" s="12">
        <v>75.26</v>
      </c>
      <c r="D7" s="15">
        <v>75.2</v>
      </c>
      <c r="E7" s="15">
        <f t="shared" si="0"/>
        <v>75.236</v>
      </c>
    </row>
    <row r="8" spans="1:5" ht="15">
      <c r="A8" s="3" t="s">
        <v>65</v>
      </c>
      <c r="B8" s="11" t="s">
        <v>249</v>
      </c>
      <c r="C8" s="12">
        <v>73.5</v>
      </c>
      <c r="D8" s="15">
        <v>77.8</v>
      </c>
      <c r="E8" s="15">
        <f t="shared" si="0"/>
        <v>75.22</v>
      </c>
    </row>
    <row r="9" spans="1:5" ht="15">
      <c r="A9" s="3" t="s">
        <v>67</v>
      </c>
      <c r="B9" s="11" t="s">
        <v>251</v>
      </c>
      <c r="C9" s="12">
        <v>72.48</v>
      </c>
      <c r="D9" s="15">
        <v>75.6</v>
      </c>
      <c r="E9" s="15">
        <f t="shared" si="0"/>
        <v>73.728</v>
      </c>
    </row>
    <row r="10" spans="1:5" ht="15">
      <c r="A10" s="3" t="s">
        <v>68</v>
      </c>
      <c r="B10" s="11" t="s">
        <v>252</v>
      </c>
      <c r="C10" s="12">
        <v>70.18</v>
      </c>
      <c r="D10" s="15">
        <v>78.7</v>
      </c>
      <c r="E10" s="15">
        <f t="shared" si="0"/>
        <v>73.58800000000001</v>
      </c>
    </row>
    <row r="11" spans="1:5" ht="15">
      <c r="A11" s="3" t="s">
        <v>70</v>
      </c>
      <c r="B11" s="11" t="s">
        <v>254</v>
      </c>
      <c r="C11" s="12">
        <v>68.77</v>
      </c>
      <c r="D11" s="15">
        <v>76.1</v>
      </c>
      <c r="E11" s="15">
        <f t="shared" si="0"/>
        <v>71.702</v>
      </c>
    </row>
    <row r="12" spans="1:5" ht="15">
      <c r="A12" s="3" t="s">
        <v>69</v>
      </c>
      <c r="B12" s="11" t="s">
        <v>253</v>
      </c>
      <c r="C12" s="12">
        <v>70.17</v>
      </c>
      <c r="D12" s="15">
        <v>73.2</v>
      </c>
      <c r="E12" s="15">
        <f t="shared" si="0"/>
        <v>71.382</v>
      </c>
    </row>
    <row r="13" spans="1:5" ht="15">
      <c r="A13" s="3" t="s">
        <v>71</v>
      </c>
      <c r="B13" s="11" t="s">
        <v>255</v>
      </c>
      <c r="C13" s="12">
        <v>68.43</v>
      </c>
      <c r="D13" s="15" t="s">
        <v>264</v>
      </c>
      <c r="E13" s="15">
        <f>C13*60%</f>
        <v>41.058</v>
      </c>
    </row>
  </sheetData>
  <sheetProtection/>
  <autoFilter ref="A1:E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2021-06-01T01:49:38Z</cp:lastPrinted>
  <dcterms:created xsi:type="dcterms:W3CDTF">2021-05-24T01:10:32Z</dcterms:created>
  <dcterms:modified xsi:type="dcterms:W3CDTF">2021-06-02T03:55:09Z</dcterms:modified>
  <cp:category/>
  <cp:version/>
  <cp:contentType/>
  <cp:contentStatus/>
</cp:coreProperties>
</file>