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3455"/>
  </bookViews>
  <sheets>
    <sheet name="Sheet1" sheetId="1" r:id="rId1"/>
  </sheets>
  <definedNames>
    <definedName name="_xlnm._FilterDatabase" localSheetId="0" hidden="1">Sheet1!$A$2:$O$10</definedName>
  </definedNames>
  <calcPr calcId="144525"/>
</workbook>
</file>

<file path=xl/sharedStrings.xml><?xml version="1.0" encoding="utf-8"?>
<sst xmlns="http://schemas.openxmlformats.org/spreadsheetml/2006/main" count="30" uniqueCount="21">
  <si>
    <t>附件9</t>
  </si>
  <si>
    <t xml:space="preserve">翁源县2021年社会保险基金预算调整 </t>
  </si>
  <si>
    <t xml:space="preserve"> </t>
  </si>
  <si>
    <t>单位：万元</t>
  </si>
  <si>
    <t>项  目</t>
  </si>
  <si>
    <t>2021年收入</t>
  </si>
  <si>
    <t>2021年支出</t>
  </si>
  <si>
    <t>本年收支结余</t>
  </si>
  <si>
    <t>上年结余</t>
  </si>
  <si>
    <t>年末滚存结余</t>
  </si>
  <si>
    <t>备注</t>
  </si>
  <si>
    <t>2021年年初预算数</t>
  </si>
  <si>
    <t>对比调减</t>
  </si>
  <si>
    <t>2021年调整后</t>
  </si>
  <si>
    <t>一、城乡居民基本养老保险</t>
  </si>
  <si>
    <t>城乡居民基本养老保险已经由市级管理，由市社保负责基金收支核算。</t>
  </si>
  <si>
    <t>二、职业年金</t>
  </si>
  <si>
    <t>三、改革后机关事业单位基本养老保险</t>
  </si>
  <si>
    <t>四、改革前机关事业单位基本养老保险</t>
  </si>
  <si>
    <t>2021年3月，根据上级要求已将改革前机关事业单位基本养老保险基金结余1008.47万元并入改革后机关事业单位基本养老保险基金专户。</t>
  </si>
  <si>
    <t>合计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</si>
</sst>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_ * #,##0_ ;_ * \-#,##0_ ;_ * &quot;-&quot;??_ ;_ @_ "/>
    <numFmt numFmtId="177" formatCode="#,##0.00_ "/>
  </numFmts>
  <fonts count="30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2"/>
      <name val="方正小标宋简体"/>
      <charset val="134"/>
    </font>
    <font>
      <sz val="10"/>
      <color indexed="8"/>
      <name val="宋体"/>
      <charset val="134"/>
    </font>
    <font>
      <sz val="20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4" fillId="5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16" borderId="13" applyNumberFormat="0" applyAlignment="0" applyProtection="0">
      <alignment vertical="center"/>
    </xf>
    <xf numFmtId="0" fontId="24" fillId="16" borderId="11" applyNumberFormat="0" applyAlignment="0" applyProtection="0">
      <alignment vertical="center"/>
    </xf>
    <xf numFmtId="0" fontId="25" fillId="26" borderId="14" applyNumberFormat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31" fontId="8" fillId="0" borderId="0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43" fontId="9" fillId="0" borderId="1" xfId="0" applyNumberFormat="1" applyFont="1" applyFill="1" applyBorder="1" applyAlignment="1">
      <alignment horizontal="center" vertical="center"/>
    </xf>
    <xf numFmtId="43" fontId="9" fillId="0" borderId="2" xfId="0" applyNumberFormat="1" applyFont="1" applyFill="1" applyBorder="1" applyAlignment="1">
      <alignment horizontal="center" vertical="center"/>
    </xf>
    <xf numFmtId="43" fontId="9" fillId="0" borderId="3" xfId="0" applyNumberFormat="1" applyFont="1" applyFill="1" applyBorder="1" applyAlignment="1">
      <alignment horizontal="center" vertical="center"/>
    </xf>
    <xf numFmtId="43" fontId="9" fillId="0" borderId="4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43" fontId="9" fillId="0" borderId="6" xfId="0" applyNumberFormat="1" applyFont="1" applyFill="1" applyBorder="1" applyAlignment="1">
      <alignment horizontal="center" vertical="center" wrapText="1"/>
    </xf>
    <xf numFmtId="43" fontId="9" fillId="0" borderId="5" xfId="0" applyNumberFormat="1" applyFont="1" applyFill="1" applyBorder="1" applyAlignment="1">
      <alignment horizontal="center" vertical="center" wrapText="1"/>
    </xf>
    <xf numFmtId="43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177" fontId="8" fillId="0" borderId="1" xfId="0" applyNumberFormat="1" applyFont="1" applyFill="1" applyBorder="1" applyAlignment="1">
      <alignment horizontal="center" vertical="center"/>
    </xf>
    <xf numFmtId="177" fontId="8" fillId="0" borderId="5" xfId="0" applyNumberFormat="1" applyFont="1" applyFill="1" applyBorder="1" applyAlignment="1">
      <alignment horizontal="center" vertical="center"/>
    </xf>
    <xf numFmtId="0" fontId="9" fillId="0" borderId="7" xfId="0" applyFont="1" applyFill="1" applyBorder="1" applyAlignment="1">
      <alignment vertical="center" wrapText="1"/>
    </xf>
    <xf numFmtId="177" fontId="9" fillId="0" borderId="1" xfId="0" applyNumberFormat="1" applyFont="1" applyFill="1" applyBorder="1" applyAlignment="1">
      <alignment horizontal="center" vertical="center"/>
    </xf>
    <xf numFmtId="177" fontId="9" fillId="0" borderId="5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43" fontId="9" fillId="0" borderId="8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176" fontId="8" fillId="0" borderId="1" xfId="8" applyNumberFormat="1" applyFont="1" applyFill="1" applyBorder="1" applyAlignment="1">
      <alignment vertical="center" wrapText="1"/>
    </xf>
    <xf numFmtId="176" fontId="9" fillId="0" borderId="1" xfId="8" applyNumberFormat="1" applyFont="1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0"/>
  <sheetViews>
    <sheetView tabSelected="1" zoomScale="85" zoomScaleNormal="85" workbookViewId="0">
      <selection activeCell="A2" sqref="A2:O2"/>
    </sheetView>
  </sheetViews>
  <sheetFormatPr defaultColWidth="9" defaultRowHeight="13.5"/>
  <cols>
    <col min="1" max="1" width="20.875" style="5" customWidth="1"/>
    <col min="2" max="2" width="14" style="6" customWidth="1"/>
    <col min="3" max="4" width="15.375" style="6" customWidth="1"/>
    <col min="5" max="5" width="13.75" style="6" customWidth="1"/>
    <col min="6" max="7" width="15.375" style="6" customWidth="1"/>
    <col min="8" max="8" width="13.375" style="6" customWidth="1"/>
    <col min="9" max="10" width="15.375" style="6" customWidth="1"/>
    <col min="11" max="11" width="14" style="6" customWidth="1"/>
    <col min="12" max="12" width="13.8166666666667" style="6" customWidth="1"/>
    <col min="13" max="13" width="15.375" style="6" customWidth="1"/>
    <col min="14" max="14" width="14.25" style="6" customWidth="1"/>
    <col min="15" max="15" width="27.75" style="7" customWidth="1"/>
    <col min="16" max="16384" width="9" style="3"/>
  </cols>
  <sheetData>
    <row r="1" ht="31" customHeight="1" spans="1:1">
      <c r="A1" s="8" t="s">
        <v>0</v>
      </c>
    </row>
    <row r="2" ht="59.1" customHeight="1" spans="1:15">
      <c r="A2" s="9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ht="12.95" customHeight="1" spans="1:15">
      <c r="A3" s="11" t="s">
        <v>2</v>
      </c>
      <c r="B3" s="12"/>
      <c r="C3" s="12"/>
      <c r="D3" s="13"/>
      <c r="E3" s="13"/>
      <c r="F3" s="13"/>
      <c r="G3" s="12"/>
      <c r="H3" s="12"/>
      <c r="I3" s="12"/>
      <c r="J3" s="12"/>
      <c r="K3" s="12"/>
      <c r="L3" s="12"/>
      <c r="M3" s="12"/>
      <c r="N3" s="12"/>
      <c r="O3" s="29" t="s">
        <v>3</v>
      </c>
    </row>
    <row r="4" s="1" customFormat="1" ht="78" customHeight="1" spans="1:15">
      <c r="A4" s="14" t="s">
        <v>4</v>
      </c>
      <c r="B4" s="15" t="s">
        <v>5</v>
      </c>
      <c r="C4" s="15"/>
      <c r="D4" s="15"/>
      <c r="E4" s="16" t="s">
        <v>6</v>
      </c>
      <c r="F4" s="17"/>
      <c r="G4" s="16"/>
      <c r="H4" s="18" t="s">
        <v>7</v>
      </c>
      <c r="I4" s="18"/>
      <c r="J4" s="18"/>
      <c r="K4" s="30" t="s">
        <v>8</v>
      </c>
      <c r="L4" s="18"/>
      <c r="M4" s="16"/>
      <c r="N4" s="17" t="s">
        <v>9</v>
      </c>
      <c r="O4" s="31" t="s">
        <v>10</v>
      </c>
    </row>
    <row r="5" s="2" customFormat="1" ht="78" customHeight="1" spans="1:15">
      <c r="A5" s="19"/>
      <c r="B5" s="20" t="s">
        <v>11</v>
      </c>
      <c r="C5" s="20" t="s">
        <v>12</v>
      </c>
      <c r="D5" s="21" t="s">
        <v>13</v>
      </c>
      <c r="E5" s="20" t="s">
        <v>11</v>
      </c>
      <c r="F5" s="22" t="s">
        <v>12</v>
      </c>
      <c r="G5" s="21" t="s">
        <v>13</v>
      </c>
      <c r="H5" s="20" t="s">
        <v>11</v>
      </c>
      <c r="I5" s="20" t="s">
        <v>12</v>
      </c>
      <c r="J5" s="21" t="s">
        <v>13</v>
      </c>
      <c r="K5" s="20" t="s">
        <v>11</v>
      </c>
      <c r="L5" s="20" t="s">
        <v>12</v>
      </c>
      <c r="M5" s="21" t="s">
        <v>13</v>
      </c>
      <c r="N5" s="20"/>
      <c r="O5" s="31"/>
    </row>
    <row r="6" s="3" customFormat="1" ht="112" customHeight="1" spans="1:15">
      <c r="A6" s="23" t="s">
        <v>14</v>
      </c>
      <c r="B6" s="24">
        <v>15213.44</v>
      </c>
      <c r="C6" s="24">
        <f>D6-B6</f>
        <v>-15213.44</v>
      </c>
      <c r="D6" s="24">
        <v>0</v>
      </c>
      <c r="E6" s="24">
        <v>12498.54</v>
      </c>
      <c r="F6" s="25">
        <f>G6-E6</f>
        <v>-12498.54</v>
      </c>
      <c r="G6" s="24">
        <v>0</v>
      </c>
      <c r="H6" s="24">
        <f>B6-E6</f>
        <v>2714.9</v>
      </c>
      <c r="I6" s="24">
        <f>C6-F6</f>
        <v>-2714.9</v>
      </c>
      <c r="J6" s="24">
        <f>D6-G6</f>
        <v>0</v>
      </c>
      <c r="K6" s="24">
        <v>19186.59</v>
      </c>
      <c r="L6" s="24">
        <f>M6-K6</f>
        <v>-19186.59</v>
      </c>
      <c r="M6" s="24">
        <v>0</v>
      </c>
      <c r="N6" s="24">
        <f>J6+M6</f>
        <v>0</v>
      </c>
      <c r="O6" s="32" t="s">
        <v>15</v>
      </c>
    </row>
    <row r="7" s="3" customFormat="1" ht="112" customHeight="1" spans="1:15">
      <c r="A7" s="26" t="s">
        <v>16</v>
      </c>
      <c r="B7" s="24">
        <v>6696.54</v>
      </c>
      <c r="C7" s="24">
        <f>D7-B7</f>
        <v>1188.21</v>
      </c>
      <c r="D7" s="24">
        <v>7884.75</v>
      </c>
      <c r="E7" s="24">
        <v>6677.51</v>
      </c>
      <c r="F7" s="25">
        <f>G7-E7</f>
        <v>1353.86</v>
      </c>
      <c r="G7" s="25">
        <v>8031.37</v>
      </c>
      <c r="H7" s="24">
        <f>B7-E7</f>
        <v>19.0299999999997</v>
      </c>
      <c r="I7" s="24">
        <f>C7-F7</f>
        <v>-165.65</v>
      </c>
      <c r="J7" s="24">
        <f>D7-G7</f>
        <v>-146.62</v>
      </c>
      <c r="K7" s="24">
        <v>762.17</v>
      </c>
      <c r="L7" s="24">
        <f>M7-K7</f>
        <v>0</v>
      </c>
      <c r="M7" s="24">
        <v>762.17</v>
      </c>
      <c r="N7" s="24">
        <f>J7+M7</f>
        <v>615.55</v>
      </c>
      <c r="O7" s="32"/>
    </row>
    <row r="8" s="3" customFormat="1" ht="112" customHeight="1" spans="1:15">
      <c r="A8" s="26" t="s">
        <v>17</v>
      </c>
      <c r="B8" s="24">
        <v>28413.61</v>
      </c>
      <c r="C8" s="24">
        <f>D8-B8</f>
        <v>3700.47</v>
      </c>
      <c r="D8" s="24">
        <v>32114.08</v>
      </c>
      <c r="E8" s="24">
        <v>29946.87</v>
      </c>
      <c r="F8" s="25">
        <f>G8-E8</f>
        <v>841.360000000001</v>
      </c>
      <c r="G8" s="24">
        <v>30788.23</v>
      </c>
      <c r="H8" s="24">
        <f>B8-E8</f>
        <v>-1533.26</v>
      </c>
      <c r="I8" s="24">
        <f>C8-F8</f>
        <v>2859.11</v>
      </c>
      <c r="J8" s="24">
        <f>D8-G8</f>
        <v>1325.85</v>
      </c>
      <c r="K8" s="24">
        <v>2484.11</v>
      </c>
      <c r="L8" s="24">
        <f>M8-K8</f>
        <v>0.00999999999976353</v>
      </c>
      <c r="M8" s="24">
        <v>2484.12</v>
      </c>
      <c r="N8" s="24">
        <f>J8+M8</f>
        <v>3809.97</v>
      </c>
      <c r="O8" s="32"/>
    </row>
    <row r="9" s="3" customFormat="1" ht="112" customHeight="1" spans="1:15">
      <c r="A9" s="26" t="s">
        <v>18</v>
      </c>
      <c r="B9" s="24">
        <v>13.64</v>
      </c>
      <c r="C9" s="24">
        <f>D9-B9</f>
        <v>-13.64</v>
      </c>
      <c r="D9" s="24">
        <v>0</v>
      </c>
      <c r="E9" s="24">
        <v>1.52</v>
      </c>
      <c r="F9" s="25">
        <f>G9-E9</f>
        <v>-1.52</v>
      </c>
      <c r="G9" s="24">
        <v>0</v>
      </c>
      <c r="H9" s="24">
        <f>B9-E9</f>
        <v>12.12</v>
      </c>
      <c r="I9" s="24">
        <f>C9-F9</f>
        <v>-12.12</v>
      </c>
      <c r="J9" s="24">
        <f>D9-G9</f>
        <v>0</v>
      </c>
      <c r="K9" s="24">
        <v>1010.24</v>
      </c>
      <c r="L9" s="24">
        <f>M9-K9</f>
        <v>-1010.24</v>
      </c>
      <c r="M9" s="24">
        <v>0</v>
      </c>
      <c r="N9" s="24">
        <f>J9+M9</f>
        <v>0</v>
      </c>
      <c r="O9" s="32" t="s">
        <v>19</v>
      </c>
    </row>
    <row r="10" s="4" customFormat="1" ht="112" customHeight="1" spans="1:15">
      <c r="A10" s="14" t="s">
        <v>20</v>
      </c>
      <c r="B10" s="27">
        <f>SUM(B6:B9)</f>
        <v>50337.23</v>
      </c>
      <c r="C10" s="27">
        <f>D10-B10</f>
        <v>-10338.4</v>
      </c>
      <c r="D10" s="27">
        <f>SUM(D6:D9)</f>
        <v>39998.83</v>
      </c>
      <c r="E10" s="27">
        <f>SUM(E6:E9)</f>
        <v>49124.44</v>
      </c>
      <c r="F10" s="28">
        <f>G10-E10</f>
        <v>-10304.84</v>
      </c>
      <c r="G10" s="27">
        <f>SUM(G6:G9)</f>
        <v>38819.6</v>
      </c>
      <c r="H10" s="27">
        <f>B10-E10</f>
        <v>1212.79</v>
      </c>
      <c r="I10" s="27">
        <f>C10-F10</f>
        <v>-33.5599999999977</v>
      </c>
      <c r="J10" s="27">
        <f>H10+I10</f>
        <v>1179.23</v>
      </c>
      <c r="K10" s="27">
        <f>SUM(K6:K9)</f>
        <v>23443.11</v>
      </c>
      <c r="L10" s="27">
        <f>M10-K10</f>
        <v>-20196.82</v>
      </c>
      <c r="M10" s="27">
        <f>SUM(M6:M9)</f>
        <v>3246.29</v>
      </c>
      <c r="N10" s="27">
        <f>SUM(N6:N9)</f>
        <v>4425.52</v>
      </c>
      <c r="O10" s="33"/>
    </row>
  </sheetData>
  <mergeCells count="9">
    <mergeCell ref="A2:O2"/>
    <mergeCell ref="D3:E3"/>
    <mergeCell ref="B4:D4"/>
    <mergeCell ref="E4:G4"/>
    <mergeCell ref="H4:J4"/>
    <mergeCell ref="K4:M4"/>
    <mergeCell ref="A4:A5"/>
    <mergeCell ref="N4:N5"/>
    <mergeCell ref="O4:O5"/>
  </mergeCells>
  <pageMargins left="0.393055555555556" right="0.354166666666667" top="0.314583333333333" bottom="0.275" header="0.354166666666667" footer="0.275"/>
  <pageSetup paperSize="9" scale="5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谢燕穗</cp:lastModifiedBy>
  <dcterms:created xsi:type="dcterms:W3CDTF">2019-12-28T01:59:00Z</dcterms:created>
  <dcterms:modified xsi:type="dcterms:W3CDTF">2022-01-18T08:05:29Z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2052-10.8.2.7119</vt:lpwstr>
  </property>
  <property fmtid="{D5CDD505-2E9C-101B-9397-08002B2CF9AE}" pid="3" name="ICV">
    <vt:lpwstr>B9B6819CCFCA421B985A0C5307293E20</vt:lpwstr>
  </property>
</Properties>
</file>