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.6\2022年第二次预算调整\最终版\"/>
    </mc:Choice>
  </mc:AlternateContent>
  <bookViews>
    <workbookView xWindow="0" yWindow="0" windowWidth="28800" windowHeight="12540"/>
  </bookViews>
  <sheets>
    <sheet name="翁源县2022年国有资本经营预算收支调整表" sheetId="1" r:id="rId1"/>
  </sheets>
  <calcPr calcId="162913"/>
</workbook>
</file>

<file path=xl/calcChain.xml><?xml version="1.0" encoding="utf-8"?>
<calcChain xmlns="http://schemas.openxmlformats.org/spreadsheetml/2006/main">
  <c r="I19" i="1" l="1"/>
  <c r="H13" i="1"/>
  <c r="H19" i="1" s="1"/>
  <c r="H10" i="1"/>
  <c r="C7" i="1"/>
  <c r="C8" i="1"/>
  <c r="C6" i="1"/>
  <c r="I18" i="1"/>
  <c r="D18" i="1"/>
  <c r="I15" i="1"/>
  <c r="C15" i="1"/>
  <c r="D15" i="1" s="1"/>
  <c r="D14" i="1" s="1"/>
  <c r="B14" i="1"/>
  <c r="G13" i="1"/>
  <c r="G19" i="1" s="1"/>
  <c r="C13" i="1"/>
  <c r="B13" i="1"/>
  <c r="B19" i="1" s="1"/>
  <c r="D10" i="1"/>
  <c r="D9" i="1"/>
  <c r="D13" i="1"/>
  <c r="D19" i="1" s="1"/>
  <c r="C14" i="1" l="1"/>
  <c r="C19" i="1" s="1"/>
  <c r="I9" i="1" l="1"/>
  <c r="I6" i="1" s="1"/>
  <c r="H6" i="1" s="1"/>
  <c r="I8" i="1"/>
</calcChain>
</file>

<file path=xl/sharedStrings.xml><?xml version="1.0" encoding="utf-8"?>
<sst xmlns="http://schemas.openxmlformats.org/spreadsheetml/2006/main" count="35" uniqueCount="31">
  <si>
    <t>附件8</t>
  </si>
  <si>
    <t>翁源县2022年国有资本经营预算收支调整表</t>
  </si>
  <si>
    <t>单位：万元</t>
  </si>
  <si>
    <t>收入项目</t>
  </si>
  <si>
    <t>2022年预算数</t>
  </si>
  <si>
    <t>预算调整数</t>
  </si>
  <si>
    <t>调整后预算数</t>
  </si>
  <si>
    <t>备注</t>
  </si>
  <si>
    <t>支出项目</t>
  </si>
  <si>
    <t>国有资本经营收入</t>
  </si>
  <si>
    <t>国有资本经营预算支出</t>
  </si>
  <si>
    <t>（一）利润收入</t>
  </si>
  <si>
    <t>（一）解决历史遗留问题及改革成本支出</t>
  </si>
  <si>
    <t>（二）股利、股息收入</t>
  </si>
  <si>
    <t>（二）国有企业资本金注入</t>
  </si>
  <si>
    <t>（三）产权转让收入</t>
  </si>
  <si>
    <t>（三）国有企业政策性补贴</t>
  </si>
  <si>
    <t>（四）清算收入</t>
  </si>
  <si>
    <t>（四）其他国有资本经营预算支出</t>
  </si>
  <si>
    <t>（五）其他国有资本经营收入</t>
  </si>
  <si>
    <t>本年收入合计</t>
  </si>
  <si>
    <t>本年支出合计</t>
  </si>
  <si>
    <t>转移性收入</t>
  </si>
  <si>
    <t>转移性支出</t>
  </si>
  <si>
    <t xml:space="preserve">   国有资本经营预算转移支付收入</t>
  </si>
  <si>
    <t>（一）国有资本经营预算转移支付</t>
  </si>
  <si>
    <t>（二）调出资金</t>
  </si>
  <si>
    <t>上年结转</t>
  </si>
  <si>
    <t>结转下年</t>
  </si>
  <si>
    <t>收入总计</t>
  </si>
  <si>
    <t xml:space="preserve">         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</si>
</sst>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8" formatCode="_ * #,##0_ ;_ * \-#,##0_ ;_ * &quot;-&quot;??_ ;_ @_ "/>
  </numFmts>
  <fonts count="9"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family val="3"/>
      <charset val="134"/>
    </font>
    <font>
      <b/>
      <sz val="16"/>
      <color indexed="8"/>
      <name val="方正小标宋简体"/>
      <charset val="134"/>
    </font>
    <font>
      <b/>
      <sz val="24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78" fontId="2" fillId="0" borderId="2" xfId="0" applyNumberFormat="1" applyFont="1" applyBorder="1" applyAlignment="1">
      <alignment horizontal="right" vertical="center" wrapText="1"/>
    </xf>
    <xf numFmtId="178" fontId="0" fillId="0" borderId="5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178" fontId="2" fillId="0" borderId="2" xfId="1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  <xf numFmtId="178" fontId="0" fillId="0" borderId="2" xfId="0" applyNumberFormat="1" applyFont="1" applyBorder="1" applyAlignment="1">
      <alignment horizontal="right" vertical="center" wrapText="1"/>
    </xf>
    <xf numFmtId="178" fontId="0" fillId="0" borderId="2" xfId="0" applyNumberFormat="1" applyFont="1" applyFill="1" applyBorder="1" applyAlignment="1">
      <alignment horizontal="right" vertical="center" wrapText="1"/>
    </xf>
    <xf numFmtId="178" fontId="0" fillId="0" borderId="2" xfId="1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178" fontId="0" fillId="2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78" fontId="2" fillId="0" borderId="2" xfId="1" applyNumberFormat="1" applyFont="1" applyBorder="1" applyAlignment="1">
      <alignment horizontal="right"/>
    </xf>
    <xf numFmtId="178" fontId="2" fillId="0" borderId="2" xfId="0" applyNumberFormat="1" applyFont="1" applyFill="1" applyBorder="1" applyAlignment="1">
      <alignment horizontal="right" vertical="center" wrapText="1"/>
    </xf>
    <xf numFmtId="178" fontId="0" fillId="0" borderId="0" xfId="0" applyNumberFormat="1" applyFont="1" applyAlignment="1"/>
    <xf numFmtId="10" fontId="0" fillId="0" borderId="0" xfId="0" applyNumberFormat="1" applyFont="1" applyAlignment="1"/>
    <xf numFmtId="0" fontId="5" fillId="0" borderId="0" xfId="0" applyFont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178" fontId="7" fillId="0" borderId="2" xfId="0" applyNumberFormat="1" applyFont="1" applyBorder="1" applyAlignment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2"/>
  <sheetViews>
    <sheetView tabSelected="1" topLeftCell="A7" workbookViewId="0">
      <selection activeCell="K20" sqref="K20"/>
    </sheetView>
  </sheetViews>
  <sheetFormatPr defaultColWidth="9" defaultRowHeight="14.25"/>
  <cols>
    <col min="1" max="1" width="27.75" style="1" customWidth="1"/>
    <col min="2" max="4" width="16.125" style="1" customWidth="1"/>
    <col min="5" max="5" width="17.625" style="1" customWidth="1"/>
    <col min="6" max="6" width="34.625" style="4" customWidth="1"/>
    <col min="7" max="10" width="17.625" style="1" customWidth="1"/>
    <col min="11" max="254" width="9" style="1"/>
  </cols>
  <sheetData>
    <row r="1" spans="1:10" s="1" customFormat="1">
      <c r="A1" s="1" t="s">
        <v>0</v>
      </c>
      <c r="F1" s="4"/>
      <c r="J1" s="31"/>
    </row>
    <row r="2" spans="1:10" s="1" customFormat="1" ht="39" customHeight="1">
      <c r="A2" s="32" t="s">
        <v>1</v>
      </c>
      <c r="B2" s="33"/>
      <c r="C2" s="32"/>
      <c r="D2" s="32"/>
      <c r="E2" s="32"/>
      <c r="F2" s="32"/>
      <c r="G2" s="33"/>
      <c r="H2" s="32"/>
      <c r="I2" s="32"/>
      <c r="J2" s="32"/>
    </row>
    <row r="3" spans="1:10" s="1" customFormat="1" ht="21.75" customHeight="1">
      <c r="A3" s="5"/>
      <c r="B3" s="6"/>
      <c r="C3" s="6"/>
      <c r="D3" s="6"/>
      <c r="E3" s="6"/>
      <c r="F3" s="7"/>
      <c r="G3" s="34" t="s">
        <v>2</v>
      </c>
      <c r="H3" s="34"/>
      <c r="I3" s="34"/>
      <c r="J3" s="34"/>
    </row>
    <row r="4" spans="1:10" s="1" customFormat="1" ht="39" customHeight="1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6" t="s">
        <v>8</v>
      </c>
      <c r="G4" s="35" t="s">
        <v>4</v>
      </c>
      <c r="H4" s="35" t="s">
        <v>5</v>
      </c>
      <c r="I4" s="35" t="s">
        <v>6</v>
      </c>
      <c r="J4" s="35" t="s">
        <v>7</v>
      </c>
    </row>
    <row r="5" spans="1:10" s="1" customFormat="1" ht="39" customHeight="1">
      <c r="A5" s="35"/>
      <c r="B5" s="35"/>
      <c r="C5" s="35"/>
      <c r="D5" s="35"/>
      <c r="E5" s="35"/>
      <c r="F5" s="37"/>
      <c r="G5" s="35"/>
      <c r="H5" s="35"/>
      <c r="I5" s="35"/>
      <c r="J5" s="35"/>
    </row>
    <row r="6" spans="1:10" s="2" customFormat="1" ht="39" customHeight="1">
      <c r="A6" s="9" t="s">
        <v>9</v>
      </c>
      <c r="B6" s="10">
        <v>1190</v>
      </c>
      <c r="C6" s="10">
        <f>D6-B6</f>
        <v>-540</v>
      </c>
      <c r="D6" s="10">
        <v>650</v>
      </c>
      <c r="E6" s="11"/>
      <c r="F6" s="12" t="s">
        <v>10</v>
      </c>
      <c r="G6" s="13">
        <v>1190</v>
      </c>
      <c r="H6" s="13">
        <f>I6-G6</f>
        <v>-960</v>
      </c>
      <c r="I6" s="13">
        <f>SUM(I7:I10)</f>
        <v>230</v>
      </c>
      <c r="J6" s="16"/>
    </row>
    <row r="7" spans="1:10" s="2" customFormat="1" ht="39" customHeight="1">
      <c r="A7" s="14" t="s">
        <v>11</v>
      </c>
      <c r="B7" s="15">
        <v>290</v>
      </c>
      <c r="C7" s="39">
        <f t="shared" ref="C7:C8" si="0">D7-B7</f>
        <v>-222</v>
      </c>
      <c r="D7" s="16">
        <v>68</v>
      </c>
      <c r="E7" s="15"/>
      <c r="F7" s="12" t="s">
        <v>12</v>
      </c>
      <c r="G7" s="17">
        <v>0</v>
      </c>
      <c r="H7" s="38">
        <v>35</v>
      </c>
      <c r="I7" s="17">
        <v>35</v>
      </c>
      <c r="J7" s="16"/>
    </row>
    <row r="8" spans="1:10" s="2" customFormat="1" ht="39" customHeight="1">
      <c r="A8" s="14" t="s">
        <v>13</v>
      </c>
      <c r="B8" s="15">
        <v>900</v>
      </c>
      <c r="C8" s="39">
        <f t="shared" si="0"/>
        <v>-318</v>
      </c>
      <c r="D8" s="16">
        <v>582</v>
      </c>
      <c r="E8" s="15"/>
      <c r="F8" s="18" t="s">
        <v>14</v>
      </c>
      <c r="G8" s="10">
        <v>0</v>
      </c>
      <c r="H8" s="19">
        <v>0</v>
      </c>
      <c r="I8" s="17">
        <f t="shared" ref="I8:I10" si="1">G8+H8</f>
        <v>0</v>
      </c>
      <c r="J8" s="16"/>
    </row>
    <row r="9" spans="1:10" s="2" customFormat="1" ht="39" customHeight="1">
      <c r="A9" s="14" t="s">
        <v>15</v>
      </c>
      <c r="B9" s="15">
        <v>0</v>
      </c>
      <c r="C9" s="15">
        <v>0</v>
      </c>
      <c r="D9" s="16">
        <f>B9+C9</f>
        <v>0</v>
      </c>
      <c r="E9" s="15"/>
      <c r="F9" s="12" t="s">
        <v>16</v>
      </c>
      <c r="G9" s="10">
        <v>0</v>
      </c>
      <c r="H9" s="16">
        <v>0</v>
      </c>
      <c r="I9" s="17">
        <f t="shared" si="1"/>
        <v>0</v>
      </c>
      <c r="J9" s="16"/>
    </row>
    <row r="10" spans="1:10" s="2" customFormat="1" ht="39" customHeight="1">
      <c r="A10" s="14" t="s">
        <v>17</v>
      </c>
      <c r="B10" s="15">
        <v>0</v>
      </c>
      <c r="C10" s="15">
        <v>0</v>
      </c>
      <c r="D10" s="15">
        <f>B10+C10</f>
        <v>0</v>
      </c>
      <c r="E10" s="15"/>
      <c r="F10" s="12" t="s">
        <v>18</v>
      </c>
      <c r="G10" s="17">
        <v>1190</v>
      </c>
      <c r="H10" s="17">
        <f>I10-G10</f>
        <v>-995</v>
      </c>
      <c r="I10" s="17">
        <v>195</v>
      </c>
      <c r="J10" s="16"/>
    </row>
    <row r="11" spans="1:10" s="2" customFormat="1" ht="39" customHeight="1">
      <c r="A11" s="14" t="s">
        <v>19</v>
      </c>
      <c r="B11" s="15">
        <v>0</v>
      </c>
      <c r="C11" s="15">
        <v>0</v>
      </c>
      <c r="D11" s="15">
        <v>0</v>
      </c>
      <c r="E11" s="15"/>
      <c r="F11" s="20"/>
      <c r="G11" s="21"/>
      <c r="H11" s="21"/>
      <c r="I11" s="17"/>
      <c r="J11" s="21"/>
    </row>
    <row r="12" spans="1:10" s="2" customFormat="1" ht="39" customHeight="1">
      <c r="A12" s="14"/>
      <c r="B12" s="15"/>
      <c r="C12" s="15"/>
      <c r="D12" s="15"/>
      <c r="E12" s="15"/>
      <c r="F12" s="20"/>
      <c r="G12" s="13"/>
      <c r="H12" s="21"/>
      <c r="I12" s="17"/>
      <c r="J12" s="21"/>
    </row>
    <row r="13" spans="1:10" s="2" customFormat="1" ht="39" customHeight="1">
      <c r="A13" s="8" t="s">
        <v>20</v>
      </c>
      <c r="B13" s="10">
        <f>SUM(B7:B12)</f>
        <v>1190</v>
      </c>
      <c r="C13" s="10">
        <f>SUM(C7:C12)</f>
        <v>-540</v>
      </c>
      <c r="D13" s="10">
        <f>SUM(D7:D12)</f>
        <v>650</v>
      </c>
      <c r="E13" s="10"/>
      <c r="F13" s="22" t="s">
        <v>21</v>
      </c>
      <c r="G13" s="13">
        <f>SUM(G7:G12)</f>
        <v>1190</v>
      </c>
      <c r="H13" s="13">
        <f>SUM(H7:H12)</f>
        <v>-960</v>
      </c>
      <c r="I13" s="13">
        <v>230</v>
      </c>
      <c r="J13" s="10"/>
    </row>
    <row r="14" spans="1:10" s="2" customFormat="1" ht="39" customHeight="1">
      <c r="A14" s="12" t="s">
        <v>22</v>
      </c>
      <c r="B14" s="10">
        <f>B15</f>
        <v>0</v>
      </c>
      <c r="C14" s="10">
        <f>C15</f>
        <v>0</v>
      </c>
      <c r="D14" s="10">
        <f>D15</f>
        <v>0</v>
      </c>
      <c r="E14" s="15"/>
      <c r="F14" s="12" t="s">
        <v>23</v>
      </c>
      <c r="G14" s="13">
        <v>0</v>
      </c>
      <c r="H14" s="13">
        <v>420</v>
      </c>
      <c r="I14" s="13">
        <v>420</v>
      </c>
      <c r="J14" s="16"/>
    </row>
    <row r="15" spans="1:10" s="2" customFormat="1" ht="39" customHeight="1">
      <c r="A15" s="14" t="s">
        <v>24</v>
      </c>
      <c r="B15" s="15">
        <v>0</v>
      </c>
      <c r="C15" s="10">
        <f>C16</f>
        <v>0</v>
      </c>
      <c r="D15" s="15">
        <f>B15+C15</f>
        <v>0</v>
      </c>
      <c r="E15" s="15"/>
      <c r="F15" s="23" t="s">
        <v>25</v>
      </c>
      <c r="G15" s="17">
        <v>0</v>
      </c>
      <c r="H15" s="17">
        <v>0</v>
      </c>
      <c r="I15" s="17">
        <f t="shared" ref="I15:I18" si="2">G15+H15</f>
        <v>0</v>
      </c>
      <c r="J15" s="15"/>
    </row>
    <row r="16" spans="1:10" s="2" customFormat="1" ht="39" customHeight="1">
      <c r="A16" s="14"/>
      <c r="B16" s="15"/>
      <c r="C16" s="15"/>
      <c r="D16" s="15"/>
      <c r="E16" s="15"/>
      <c r="F16" s="12" t="s">
        <v>26</v>
      </c>
      <c r="G16" s="17">
        <v>0</v>
      </c>
      <c r="H16" s="17">
        <v>420</v>
      </c>
      <c r="I16" s="17">
        <v>420</v>
      </c>
      <c r="J16" s="15"/>
    </row>
    <row r="17" spans="1:10" s="3" customFormat="1" ht="39" customHeight="1">
      <c r="A17" s="24"/>
      <c r="B17" s="15"/>
      <c r="C17" s="25"/>
      <c r="D17" s="15"/>
      <c r="E17" s="25"/>
      <c r="F17" s="26"/>
      <c r="G17" s="17"/>
      <c r="H17" s="27"/>
      <c r="I17" s="17"/>
      <c r="J17" s="15"/>
    </row>
    <row r="18" spans="1:10" s="1" customFormat="1" ht="39" customHeight="1">
      <c r="A18" s="14" t="s">
        <v>27</v>
      </c>
      <c r="B18" s="10">
        <v>0</v>
      </c>
      <c r="C18" s="10">
        <v>0</v>
      </c>
      <c r="D18" s="28">
        <f>B18+C18</f>
        <v>0</v>
      </c>
      <c r="E18" s="15"/>
      <c r="F18" s="23" t="s">
        <v>28</v>
      </c>
      <c r="G18" s="13">
        <v>0</v>
      </c>
      <c r="H18" s="17">
        <v>0</v>
      </c>
      <c r="I18" s="17">
        <f t="shared" si="2"/>
        <v>0</v>
      </c>
      <c r="J18" s="15"/>
    </row>
    <row r="19" spans="1:10" s="1" customFormat="1" ht="39" customHeight="1">
      <c r="A19" s="8" t="s">
        <v>29</v>
      </c>
      <c r="B19" s="10">
        <f>B13+B14+B18</f>
        <v>1190</v>
      </c>
      <c r="C19" s="10">
        <f>C13+C14+C18</f>
        <v>-540</v>
      </c>
      <c r="D19" s="10">
        <f>D13+D14+D18</f>
        <v>650</v>
      </c>
      <c r="E19" s="10"/>
      <c r="F19" s="22" t="s">
        <v>30</v>
      </c>
      <c r="G19" s="13">
        <f>G13+G14</f>
        <v>1190</v>
      </c>
      <c r="H19" s="13">
        <f>H13+H14</f>
        <v>-540</v>
      </c>
      <c r="I19" s="13">
        <f>I13+I14</f>
        <v>650</v>
      </c>
      <c r="J19" s="10"/>
    </row>
    <row r="20" spans="1:10" s="1" customFormat="1" ht="21" customHeight="1">
      <c r="B20" s="29"/>
      <c r="F20" s="4"/>
    </row>
    <row r="21" spans="1:10" s="1" customFormat="1">
      <c r="B21" s="30"/>
      <c r="C21" s="29"/>
      <c r="D21" s="29"/>
      <c r="E21" s="29"/>
      <c r="F21" s="4"/>
    </row>
    <row r="22" spans="1:10" s="1" customFormat="1">
      <c r="C22" s="30"/>
      <c r="D22" s="30"/>
      <c r="E22" s="30"/>
      <c r="F22" s="4"/>
    </row>
  </sheetData>
  <mergeCells count="12">
    <mergeCell ref="A2:J2"/>
    <mergeCell ref="G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8" type="noConversion"/>
  <pageMargins left="0.75" right="0.75" top="1" bottom="1" header="0.5" footer="0.5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翁源县2022年国有资本经营预算收支调整表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2021-12-06T12:18:00Z</dcterms:created>
  <dcterms:modified xsi:type="dcterms:W3CDTF">2023-01-08T22:50:36Z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