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<sst xmlns="http://schemas.openxmlformats.org/spreadsheetml/2006/main" count="170" uniqueCount="142">
  <si>
    <t>翁源县2020年第四季至2021年第三季度创业担保贷款贴息明细表</t>
  </si>
  <si>
    <t>县区</t>
  </si>
  <si>
    <t>借款人姓名</t>
  </si>
  <si>
    <t>身份证号码</t>
  </si>
  <si>
    <t>企业名称</t>
  </si>
  <si>
    <t>经营项目</t>
  </si>
  <si>
    <t>放贷银行名称</t>
  </si>
  <si>
    <t>贷款金额
（万元）</t>
  </si>
  <si>
    <t>带动就业人数</t>
  </si>
  <si>
    <r>
      <rPr>
        <sz val="11"/>
        <color indexed="8"/>
        <rFont val="宋体"/>
        <charset val="134"/>
      </rPr>
      <t>放贷日期
（如：201</t>
    </r>
    <r>
      <rPr>
        <sz val="11"/>
        <color theme="1"/>
        <rFont val="宋体"/>
        <charset val="134"/>
        <scheme val="minor"/>
      </rPr>
      <t>7</t>
    </r>
    <r>
      <rPr>
        <sz val="11"/>
        <color indexed="8"/>
        <rFont val="宋体"/>
        <charset val="134"/>
      </rPr>
      <t>0624）</t>
    </r>
  </si>
  <si>
    <t>贷款期限
（如：20170101-20181231）</t>
  </si>
  <si>
    <t>贴息利率</t>
  </si>
  <si>
    <t>2020年第四季度</t>
  </si>
  <si>
    <t>2021年第一季度</t>
  </si>
  <si>
    <t>2021年第二季度</t>
  </si>
  <si>
    <t>2021年第三季度</t>
  </si>
  <si>
    <t>合计</t>
  </si>
  <si>
    <t>贷款人电话</t>
  </si>
  <si>
    <t>黄小梅</t>
  </si>
  <si>
    <t>440229197****223</t>
  </si>
  <si>
    <t>翁源县一品尚衣橱中心</t>
  </si>
  <si>
    <t>家具零售</t>
  </si>
  <si>
    <t>中国邮政储蓄银行翁源县支行</t>
  </si>
  <si>
    <t>2018-09-21</t>
  </si>
  <si>
    <t>2020-09-21</t>
  </si>
  <si>
    <t>134****1466</t>
  </si>
  <si>
    <t>黄越坚</t>
  </si>
  <si>
    <t>440229197****71X</t>
  </si>
  <si>
    <t>翁源县韶丰家庭农场</t>
  </si>
  <si>
    <t>其他农业</t>
  </si>
  <si>
    <t>2018-09-27</t>
  </si>
  <si>
    <t>2020-09-27</t>
  </si>
  <si>
    <t>135****0539</t>
  </si>
  <si>
    <t>李敏创</t>
  </si>
  <si>
    <t>440229197****213</t>
  </si>
  <si>
    <t>翁源县李创记花生油坊</t>
  </si>
  <si>
    <t>食用植物油加工</t>
  </si>
  <si>
    <t>2018-09-30</t>
  </si>
  <si>
    <t>2020-09-30</t>
  </si>
  <si>
    <t>158****2631</t>
  </si>
  <si>
    <t>刘新平</t>
  </si>
  <si>
    <t>440229198****313</t>
  </si>
  <si>
    <t>韶关晨凡羚电子商务有限公司</t>
  </si>
  <si>
    <t>服装零售</t>
  </si>
  <si>
    <t>2018-10-18</t>
  </si>
  <si>
    <t>2020-10-18</t>
  </si>
  <si>
    <t>152****3629</t>
  </si>
  <si>
    <t>王仕新</t>
  </si>
  <si>
    <t>440229197****453</t>
  </si>
  <si>
    <t>翁源县王仕新养鸡场</t>
  </si>
  <si>
    <t>鸡的饲养</t>
  </si>
  <si>
    <t>2018-10-31</t>
  </si>
  <si>
    <t>2020-10-31</t>
  </si>
  <si>
    <t>150****3438</t>
  </si>
  <si>
    <t>陈志联</t>
  </si>
  <si>
    <t>440229198****715</t>
  </si>
  <si>
    <t>翁源县官渡镇籽涵养殖场</t>
  </si>
  <si>
    <t>2018-11-08</t>
  </si>
  <si>
    <t>2020-11-08</t>
  </si>
  <si>
    <t>188****6886</t>
  </si>
  <si>
    <t>邓远清</t>
  </si>
  <si>
    <t>440229198****911</t>
  </si>
  <si>
    <t>韶关吉龙农业发展有限公司</t>
  </si>
  <si>
    <t>其他农牧产品批发</t>
  </si>
  <si>
    <t>136****2790</t>
  </si>
  <si>
    <t>罗锐卫</t>
  </si>
  <si>
    <t>440229198****410</t>
  </si>
  <si>
    <t>翁源县仙和百货店</t>
  </si>
  <si>
    <t>百货零售</t>
  </si>
  <si>
    <t>2018-12-12</t>
  </si>
  <si>
    <t>2020-12-12</t>
  </si>
  <si>
    <t>189****5872</t>
  </si>
  <si>
    <t>汤卫华</t>
  </si>
  <si>
    <t>440229199****014</t>
  </si>
  <si>
    <t>翁源县江尾镇广行兰业</t>
  </si>
  <si>
    <t>种植、销售兰花</t>
  </si>
  <si>
    <t>2019-01-21</t>
  </si>
  <si>
    <t>2021-01-21</t>
  </si>
  <si>
    <t>182****6031</t>
  </si>
  <si>
    <t>高聪亮</t>
  </si>
  <si>
    <t>440229198****412</t>
  </si>
  <si>
    <t>翁源县聪怀建材有限公司</t>
  </si>
  <si>
    <t>销售建材</t>
  </si>
  <si>
    <t>2019-02-15</t>
  </si>
  <si>
    <t>2021-02-15</t>
  </si>
  <si>
    <t>159****3671</t>
  </si>
  <si>
    <t>严如兰</t>
  </si>
  <si>
    <t>440229197****048</t>
  </si>
  <si>
    <t>翁源县和东门业</t>
  </si>
  <si>
    <t>销售门</t>
  </si>
  <si>
    <t>2019-06-28</t>
  </si>
  <si>
    <t>2021-06-28</t>
  </si>
  <si>
    <t>135****5396</t>
  </si>
  <si>
    <t>涂仲华</t>
  </si>
  <si>
    <t>440229198****214</t>
  </si>
  <si>
    <t>翁源县辉翔生态养殖有限公司</t>
  </si>
  <si>
    <t>养殖销售：家禽</t>
  </si>
  <si>
    <t>188****1626</t>
  </si>
  <si>
    <t>许德珍</t>
  </si>
  <si>
    <t>440111198****076</t>
  </si>
  <si>
    <t>翁源县许机科胶袋店</t>
  </si>
  <si>
    <t>零售：胶袋、日用品</t>
  </si>
  <si>
    <t>189****3777</t>
  </si>
  <si>
    <t>王寿娴</t>
  </si>
  <si>
    <t>440229197****92X</t>
  </si>
  <si>
    <t>翁源县江尾镇兰馨兰园</t>
  </si>
  <si>
    <t>种植、销售：兰花</t>
  </si>
  <si>
    <t>130****0982</t>
  </si>
  <si>
    <t>陈厚才</t>
  </si>
  <si>
    <t>440291985****33</t>
  </si>
  <si>
    <t>翁源县官渡镇浩财建材批发店</t>
  </si>
  <si>
    <t>批发、零售建筑材料</t>
  </si>
  <si>
    <t>133****9159</t>
  </si>
  <si>
    <t>叶胜</t>
  </si>
  <si>
    <t>440229198****613</t>
  </si>
  <si>
    <t>翁源县叶胜陶瓷店</t>
  </si>
  <si>
    <t>零售：瓷砖</t>
  </si>
  <si>
    <t>136****6118</t>
  </si>
  <si>
    <t>沈忠华</t>
  </si>
  <si>
    <t>440229196****618</t>
  </si>
  <si>
    <t>翁源县坝仔佳维养殖场</t>
  </si>
  <si>
    <t>178****1128</t>
  </si>
  <si>
    <t>许景添</t>
  </si>
  <si>
    <t>440229198****052</t>
  </si>
  <si>
    <t>翁源县锦添灯饰五金店</t>
  </si>
  <si>
    <t>五金零售</t>
  </si>
  <si>
    <t>159****8122</t>
  </si>
  <si>
    <t>杨永忠</t>
  </si>
  <si>
    <t>440229196****214</t>
  </si>
  <si>
    <t>翁源县龙仙镇益街坊餐馆</t>
  </si>
  <si>
    <t>正餐服务</t>
  </si>
  <si>
    <t>189****1856</t>
  </si>
  <si>
    <t>丘松榕</t>
  </si>
  <si>
    <t>440229199****213</t>
  </si>
  <si>
    <t>翁源县龙仙镇松榕废品回收站</t>
  </si>
  <si>
    <t>其他未列明零售业</t>
  </si>
  <si>
    <t>136****1306</t>
  </si>
  <si>
    <t>黄永伟</t>
  </si>
  <si>
    <t>440229197****512</t>
  </si>
  <si>
    <t>翁源县周陂镇黄永伟种子店</t>
  </si>
  <si>
    <t>其他综合零售</t>
  </si>
  <si>
    <t>131****0973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</si>
</sst>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indexed="8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45454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39" applyNumberFormat="1" applyFont="1" applyFill="1" applyBorder="1" applyAlignment="1">
      <alignment horizontal="center" vertical="center" wrapText="1"/>
    </xf>
    <xf numFmtId="0" fontId="5" fillId="0" borderId="1" xfId="3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10" fontId="4" fillId="0" borderId="1" xfId="5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0" fontId="5" fillId="0" borderId="1" xfId="3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0" fontId="4" fillId="0" borderId="1" xfId="3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Sheet17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tabSelected="1" workbookViewId="0">
      <selection activeCell="M8" sqref="M8"/>
    </sheetView>
  </sheetViews>
  <sheetFormatPr defaultColWidth="9" defaultRowHeight="13.5"/>
  <cols>
    <col min="1" max="1" width="6.625" customWidth="1"/>
    <col min="2" max="2" width="11.875" customWidth="1"/>
    <col min="3" max="3" width="19.125" customWidth="1"/>
    <col min="4" max="4" width="13.375" customWidth="1"/>
    <col min="5" max="5" width="9" customWidth="1"/>
    <col min="6" max="6" width="14.375" customWidth="1"/>
    <col min="7" max="8" width="9" customWidth="1"/>
    <col min="9" max="9" width="16.25" customWidth="1"/>
    <col min="10" max="10" width="15.75" customWidth="1"/>
    <col min="11" max="11" width="10.125" customWidth="1"/>
    <col min="12" max="14" width="9.625" customWidth="1"/>
    <col min="15" max="15" width="9" customWidth="1"/>
    <col min="16" max="16" width="10.75" customWidth="1"/>
    <col min="17" max="17" width="11.25" customWidth="1"/>
  </cols>
  <sheetData>
    <row r="1" ht="5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53.25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21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s="1" customFormat="1" ht="24" spans="1:17">
      <c r="A3" s="8">
        <v>1</v>
      </c>
      <c r="B3" s="9" t="s">
        <v>18</v>
      </c>
      <c r="C3" s="10" t="s">
        <v>19</v>
      </c>
      <c r="D3" s="11" t="s">
        <v>20</v>
      </c>
      <c r="E3" s="9" t="s">
        <v>21</v>
      </c>
      <c r="F3" s="9" t="s">
        <v>22</v>
      </c>
      <c r="G3" s="9">
        <v>15</v>
      </c>
      <c r="H3" s="12">
        <v>3</v>
      </c>
      <c r="I3" s="22" t="s">
        <v>23</v>
      </c>
      <c r="J3" s="22" t="s">
        <v>24</v>
      </c>
      <c r="K3" s="23">
        <v>0.0755</v>
      </c>
      <c r="L3" s="16">
        <v>1.34</v>
      </c>
      <c r="M3" s="16">
        <v>0</v>
      </c>
      <c r="N3" s="16">
        <v>0</v>
      </c>
      <c r="O3" s="24">
        <v>0</v>
      </c>
      <c r="P3" s="24">
        <f>L3+M3+N3+O3</f>
        <v>1.34</v>
      </c>
      <c r="Q3" s="34" t="s">
        <v>25</v>
      </c>
    </row>
    <row r="4" s="1" customFormat="1" ht="24" spans="1:17">
      <c r="A4" s="8">
        <v>2</v>
      </c>
      <c r="B4" s="9" t="s">
        <v>26</v>
      </c>
      <c r="C4" s="10" t="s">
        <v>27</v>
      </c>
      <c r="D4" s="11" t="s">
        <v>28</v>
      </c>
      <c r="E4" s="9" t="s">
        <v>29</v>
      </c>
      <c r="F4" s="9" t="s">
        <v>22</v>
      </c>
      <c r="G4" s="9">
        <v>15</v>
      </c>
      <c r="H4" s="12">
        <v>5</v>
      </c>
      <c r="I4" s="22" t="s">
        <v>30</v>
      </c>
      <c r="J4" s="22" t="s">
        <v>31</v>
      </c>
      <c r="K4" s="23">
        <v>0.0755</v>
      </c>
      <c r="L4" s="16">
        <v>13.43</v>
      </c>
      <c r="M4" s="16">
        <v>0</v>
      </c>
      <c r="N4" s="16">
        <v>0</v>
      </c>
      <c r="O4" s="24">
        <v>0</v>
      </c>
      <c r="P4" s="24">
        <f t="shared" ref="P4:P23" si="0">L4+M4+N4+O4</f>
        <v>13.43</v>
      </c>
      <c r="Q4" s="34" t="s">
        <v>32</v>
      </c>
    </row>
    <row r="5" s="1" customFormat="1" ht="24" spans="1:17">
      <c r="A5" s="8">
        <v>3</v>
      </c>
      <c r="B5" s="9" t="s">
        <v>33</v>
      </c>
      <c r="C5" s="10" t="s">
        <v>34</v>
      </c>
      <c r="D5" s="11" t="s">
        <v>35</v>
      </c>
      <c r="E5" s="9" t="s">
        <v>36</v>
      </c>
      <c r="F5" s="9" t="s">
        <v>22</v>
      </c>
      <c r="G5" s="9">
        <v>20</v>
      </c>
      <c r="H5" s="12">
        <v>2</v>
      </c>
      <c r="I5" s="22" t="s">
        <v>37</v>
      </c>
      <c r="J5" s="22" t="s">
        <v>38</v>
      </c>
      <c r="K5" s="23">
        <v>0.0755</v>
      </c>
      <c r="L5" s="16">
        <v>413.7</v>
      </c>
      <c r="M5" s="16">
        <v>0</v>
      </c>
      <c r="N5" s="16">
        <v>0</v>
      </c>
      <c r="O5" s="24">
        <v>0</v>
      </c>
      <c r="P5" s="24">
        <f t="shared" si="0"/>
        <v>413.7</v>
      </c>
      <c r="Q5" s="34" t="s">
        <v>39</v>
      </c>
    </row>
    <row r="6" s="1" customFormat="1" ht="24" spans="1:17">
      <c r="A6" s="8">
        <v>4</v>
      </c>
      <c r="B6" s="9" t="s">
        <v>40</v>
      </c>
      <c r="C6" s="10" t="s">
        <v>41</v>
      </c>
      <c r="D6" s="11" t="s">
        <v>42</v>
      </c>
      <c r="E6" s="9" t="s">
        <v>43</v>
      </c>
      <c r="F6" s="9" t="s">
        <v>22</v>
      </c>
      <c r="G6" s="9">
        <v>20</v>
      </c>
      <c r="H6" s="12">
        <v>6</v>
      </c>
      <c r="I6" s="22" t="s">
        <v>44</v>
      </c>
      <c r="J6" s="22" t="s">
        <v>45</v>
      </c>
      <c r="K6" s="23">
        <v>0.0679</v>
      </c>
      <c r="L6" s="16">
        <v>46.28</v>
      </c>
      <c r="M6" s="16">
        <v>0</v>
      </c>
      <c r="N6" s="16">
        <v>0</v>
      </c>
      <c r="O6" s="24">
        <v>0</v>
      </c>
      <c r="P6" s="24">
        <f t="shared" si="0"/>
        <v>46.28</v>
      </c>
      <c r="Q6" s="34" t="s">
        <v>46</v>
      </c>
    </row>
    <row r="7" s="1" customFormat="1" ht="24" spans="1:17">
      <c r="A7" s="8">
        <v>5</v>
      </c>
      <c r="B7" s="9" t="s">
        <v>47</v>
      </c>
      <c r="C7" s="10" t="s">
        <v>48</v>
      </c>
      <c r="D7" s="11" t="s">
        <v>49</v>
      </c>
      <c r="E7" s="9" t="s">
        <v>50</v>
      </c>
      <c r="F7" s="9" t="s">
        <v>22</v>
      </c>
      <c r="G7" s="9">
        <v>15</v>
      </c>
      <c r="H7" s="12">
        <v>4</v>
      </c>
      <c r="I7" s="22" t="s">
        <v>51</v>
      </c>
      <c r="J7" s="22" t="s">
        <v>52</v>
      </c>
      <c r="K7" s="23">
        <v>0.0755</v>
      </c>
      <c r="L7" s="16">
        <v>177.5</v>
      </c>
      <c r="M7" s="16">
        <v>0</v>
      </c>
      <c r="N7" s="16">
        <v>0</v>
      </c>
      <c r="O7" s="24">
        <v>0</v>
      </c>
      <c r="P7" s="24">
        <f t="shared" si="0"/>
        <v>177.5</v>
      </c>
      <c r="Q7" s="34" t="s">
        <v>53</v>
      </c>
    </row>
    <row r="8" s="1" customFormat="1" ht="24" spans="1:17">
      <c r="A8" s="8">
        <v>6</v>
      </c>
      <c r="B8" s="9" t="s">
        <v>54</v>
      </c>
      <c r="C8" s="9" t="s">
        <v>55</v>
      </c>
      <c r="D8" s="11" t="s">
        <v>56</v>
      </c>
      <c r="E8" s="9" t="s">
        <v>29</v>
      </c>
      <c r="F8" s="9" t="s">
        <v>22</v>
      </c>
      <c r="G8" s="9">
        <v>10</v>
      </c>
      <c r="H8" s="12">
        <v>4</v>
      </c>
      <c r="I8" s="22" t="s">
        <v>57</v>
      </c>
      <c r="J8" s="22" t="s">
        <v>58</v>
      </c>
      <c r="K8" s="23">
        <v>0.0755</v>
      </c>
      <c r="L8" s="16">
        <v>289.56</v>
      </c>
      <c r="M8" s="16">
        <v>0</v>
      </c>
      <c r="N8" s="16">
        <v>0</v>
      </c>
      <c r="O8" s="24">
        <v>0</v>
      </c>
      <c r="P8" s="24">
        <f t="shared" si="0"/>
        <v>289.56</v>
      </c>
      <c r="Q8" s="34" t="s">
        <v>59</v>
      </c>
    </row>
    <row r="9" s="1" customFormat="1" ht="24" spans="1:17">
      <c r="A9" s="8">
        <v>7</v>
      </c>
      <c r="B9" s="9" t="s">
        <v>60</v>
      </c>
      <c r="C9" s="10" t="s">
        <v>61</v>
      </c>
      <c r="D9" s="11" t="s">
        <v>62</v>
      </c>
      <c r="E9" s="9" t="s">
        <v>63</v>
      </c>
      <c r="F9" s="9" t="s">
        <v>22</v>
      </c>
      <c r="G9" s="9">
        <v>20</v>
      </c>
      <c r="H9" s="12">
        <v>5</v>
      </c>
      <c r="I9" s="22" t="s">
        <v>57</v>
      </c>
      <c r="J9" s="22" t="s">
        <v>58</v>
      </c>
      <c r="K9" s="23">
        <v>0.0679</v>
      </c>
      <c r="L9" s="16">
        <v>393.83</v>
      </c>
      <c r="M9" s="16">
        <v>0</v>
      </c>
      <c r="N9" s="16">
        <v>0</v>
      </c>
      <c r="O9" s="24">
        <v>0</v>
      </c>
      <c r="P9" s="24">
        <f t="shared" si="0"/>
        <v>393.83</v>
      </c>
      <c r="Q9" s="34" t="s">
        <v>64</v>
      </c>
    </row>
    <row r="10" s="1" customFormat="1" ht="24" spans="1:17">
      <c r="A10" s="8">
        <v>8</v>
      </c>
      <c r="B10" s="9" t="s">
        <v>65</v>
      </c>
      <c r="C10" s="13" t="s">
        <v>66</v>
      </c>
      <c r="D10" s="14" t="s">
        <v>67</v>
      </c>
      <c r="E10" s="14" t="s">
        <v>68</v>
      </c>
      <c r="F10" s="9" t="s">
        <v>22</v>
      </c>
      <c r="G10" s="15">
        <v>15</v>
      </c>
      <c r="H10" s="15">
        <v>8</v>
      </c>
      <c r="I10" s="9" t="s">
        <v>69</v>
      </c>
      <c r="J10" s="9" t="s">
        <v>70</v>
      </c>
      <c r="K10" s="23">
        <v>0.0755</v>
      </c>
      <c r="L10" s="16">
        <v>240.6</v>
      </c>
      <c r="M10" s="16">
        <v>0</v>
      </c>
      <c r="N10" s="24">
        <v>0</v>
      </c>
      <c r="O10" s="24">
        <v>0</v>
      </c>
      <c r="P10" s="24">
        <f t="shared" si="0"/>
        <v>240.6</v>
      </c>
      <c r="Q10" s="15" t="s">
        <v>71</v>
      </c>
    </row>
    <row r="11" s="1" customFormat="1" ht="24" spans="1:17">
      <c r="A11" s="8">
        <v>9</v>
      </c>
      <c r="B11" s="9" t="s">
        <v>72</v>
      </c>
      <c r="C11" s="10" t="s">
        <v>73</v>
      </c>
      <c r="D11" s="14" t="s">
        <v>74</v>
      </c>
      <c r="E11" s="14" t="s">
        <v>75</v>
      </c>
      <c r="F11" s="9" t="s">
        <v>22</v>
      </c>
      <c r="G11" s="9">
        <v>10</v>
      </c>
      <c r="H11" s="9">
        <v>2</v>
      </c>
      <c r="I11" s="9" t="s">
        <v>76</v>
      </c>
      <c r="J11" s="9" t="s">
        <v>77</v>
      </c>
      <c r="K11" s="25">
        <v>0.0775</v>
      </c>
      <c r="L11" s="16">
        <v>613.18</v>
      </c>
      <c r="M11" s="16">
        <v>104.61</v>
      </c>
      <c r="N11" s="24">
        <v>0</v>
      </c>
      <c r="O11" s="24">
        <v>0</v>
      </c>
      <c r="P11" s="24">
        <f t="shared" si="0"/>
        <v>717.79</v>
      </c>
      <c r="Q11" s="15" t="s">
        <v>78</v>
      </c>
    </row>
    <row r="12" s="1" customFormat="1" ht="24" spans="1:17">
      <c r="A12" s="8">
        <v>10</v>
      </c>
      <c r="B12" s="9" t="s">
        <v>79</v>
      </c>
      <c r="C12" s="13" t="s">
        <v>80</v>
      </c>
      <c r="D12" s="14" t="s">
        <v>81</v>
      </c>
      <c r="E12" s="14" t="s">
        <v>82</v>
      </c>
      <c r="F12" s="9" t="s">
        <v>22</v>
      </c>
      <c r="G12" s="16">
        <v>20</v>
      </c>
      <c r="H12" s="16">
        <v>2</v>
      </c>
      <c r="I12" s="9" t="s">
        <v>83</v>
      </c>
      <c r="J12" s="9" t="s">
        <v>84</v>
      </c>
      <c r="K12" s="25">
        <v>0.0775</v>
      </c>
      <c r="L12" s="16">
        <v>687.74</v>
      </c>
      <c r="M12" s="16">
        <v>164.91</v>
      </c>
      <c r="N12" s="24">
        <v>0</v>
      </c>
      <c r="O12" s="24">
        <v>0</v>
      </c>
      <c r="P12" s="24">
        <f t="shared" si="0"/>
        <v>852.65</v>
      </c>
      <c r="Q12" s="15" t="s">
        <v>85</v>
      </c>
    </row>
    <row r="13" s="1" customFormat="1" ht="24" spans="1:17">
      <c r="A13" s="8">
        <v>11</v>
      </c>
      <c r="B13" s="9" t="s">
        <v>86</v>
      </c>
      <c r="C13" s="9" t="s">
        <v>87</v>
      </c>
      <c r="D13" s="14" t="s">
        <v>88</v>
      </c>
      <c r="E13" s="14" t="s">
        <v>89</v>
      </c>
      <c r="F13" s="9" t="s">
        <v>22</v>
      </c>
      <c r="G13" s="9">
        <v>20</v>
      </c>
      <c r="H13" s="9">
        <v>2</v>
      </c>
      <c r="I13" s="9" t="s">
        <v>90</v>
      </c>
      <c r="J13" s="9" t="s">
        <v>91</v>
      </c>
      <c r="K13" s="25">
        <v>0.0775</v>
      </c>
      <c r="L13" s="26">
        <v>1466.99</v>
      </c>
      <c r="M13" s="26">
        <v>987.28</v>
      </c>
      <c r="N13" s="26">
        <v>498.22</v>
      </c>
      <c r="O13" s="27">
        <v>14.66</v>
      </c>
      <c r="P13" s="24">
        <f t="shared" si="0"/>
        <v>2967.15</v>
      </c>
      <c r="Q13" s="15" t="s">
        <v>92</v>
      </c>
    </row>
    <row r="14" s="1" customFormat="1" ht="24" spans="1:17">
      <c r="A14" s="8">
        <v>12</v>
      </c>
      <c r="B14" s="17" t="s">
        <v>93</v>
      </c>
      <c r="C14" s="9" t="s">
        <v>94</v>
      </c>
      <c r="D14" s="14" t="s">
        <v>95</v>
      </c>
      <c r="E14" s="14" t="s">
        <v>96</v>
      </c>
      <c r="F14" s="9" t="s">
        <v>22</v>
      </c>
      <c r="G14" s="9">
        <v>20</v>
      </c>
      <c r="H14" s="9">
        <v>5</v>
      </c>
      <c r="I14" s="9" t="s">
        <v>90</v>
      </c>
      <c r="J14" s="9" t="s">
        <v>91</v>
      </c>
      <c r="K14" s="25">
        <v>0.0775</v>
      </c>
      <c r="L14" s="26">
        <v>1466.99</v>
      </c>
      <c r="M14" s="26">
        <v>987.28</v>
      </c>
      <c r="N14" s="26">
        <v>498.22</v>
      </c>
      <c r="O14" s="27">
        <v>14.66</v>
      </c>
      <c r="P14" s="24">
        <f t="shared" si="0"/>
        <v>2967.15</v>
      </c>
      <c r="Q14" s="15" t="s">
        <v>97</v>
      </c>
    </row>
    <row r="15" s="1" customFormat="1" ht="24" spans="1:17">
      <c r="A15" s="8">
        <v>13</v>
      </c>
      <c r="B15" s="9" t="s">
        <v>98</v>
      </c>
      <c r="C15" s="9" t="s">
        <v>99</v>
      </c>
      <c r="D15" s="14" t="s">
        <v>100</v>
      </c>
      <c r="E15" s="14" t="s">
        <v>101</v>
      </c>
      <c r="F15" s="9" t="s">
        <v>22</v>
      </c>
      <c r="G15" s="17">
        <v>20</v>
      </c>
      <c r="H15" s="17">
        <v>5</v>
      </c>
      <c r="I15" s="9" t="s">
        <v>90</v>
      </c>
      <c r="J15" s="9" t="s">
        <v>91</v>
      </c>
      <c r="K15" s="25">
        <v>0.0775</v>
      </c>
      <c r="L15" s="26">
        <v>1466.99</v>
      </c>
      <c r="M15" s="26">
        <v>987.28</v>
      </c>
      <c r="N15" s="26">
        <v>498.22</v>
      </c>
      <c r="O15" s="27">
        <v>14.66</v>
      </c>
      <c r="P15" s="24">
        <f t="shared" si="0"/>
        <v>2967.15</v>
      </c>
      <c r="Q15" s="15" t="s">
        <v>102</v>
      </c>
    </row>
    <row r="16" s="1" customFormat="1" ht="24" spans="1:17">
      <c r="A16" s="8">
        <v>14</v>
      </c>
      <c r="B16" s="9" t="s">
        <v>103</v>
      </c>
      <c r="C16" s="9" t="s">
        <v>104</v>
      </c>
      <c r="D16" s="14" t="s">
        <v>105</v>
      </c>
      <c r="E16" s="14" t="s">
        <v>106</v>
      </c>
      <c r="F16" s="9" t="s">
        <v>22</v>
      </c>
      <c r="G16" s="17">
        <v>30</v>
      </c>
      <c r="H16" s="18">
        <v>2</v>
      </c>
      <c r="I16" s="22">
        <v>43949</v>
      </c>
      <c r="J16" s="22">
        <v>45044</v>
      </c>
      <c r="K16" s="25">
        <v>0.0775</v>
      </c>
      <c r="L16" s="26">
        <v>5796.58</v>
      </c>
      <c r="M16" s="26">
        <v>5732.88</v>
      </c>
      <c r="N16" s="26">
        <v>5860.28</v>
      </c>
      <c r="O16" s="27">
        <v>5860.28</v>
      </c>
      <c r="P16" s="24">
        <f t="shared" si="0"/>
        <v>23250.02</v>
      </c>
      <c r="Q16" s="15" t="s">
        <v>107</v>
      </c>
    </row>
    <row r="17" s="1" customFormat="1" ht="24" spans="1:17">
      <c r="A17" s="8">
        <v>15</v>
      </c>
      <c r="B17" s="9" t="s">
        <v>108</v>
      </c>
      <c r="C17" s="9" t="s">
        <v>109</v>
      </c>
      <c r="D17" s="14" t="s">
        <v>110</v>
      </c>
      <c r="E17" s="14" t="s">
        <v>111</v>
      </c>
      <c r="F17" s="9" t="s">
        <v>22</v>
      </c>
      <c r="G17" s="17">
        <v>24</v>
      </c>
      <c r="H17" s="18">
        <v>2</v>
      </c>
      <c r="I17" s="22">
        <v>43917</v>
      </c>
      <c r="J17" s="22">
        <v>45012</v>
      </c>
      <c r="K17" s="25">
        <v>0.0775</v>
      </c>
      <c r="L17" s="26">
        <v>4637.27</v>
      </c>
      <c r="M17" s="28">
        <v>4583.31</v>
      </c>
      <c r="N17" s="26">
        <v>4688.23</v>
      </c>
      <c r="O17" s="27">
        <v>4688.23</v>
      </c>
      <c r="P17" s="24">
        <f t="shared" si="0"/>
        <v>18597.04</v>
      </c>
      <c r="Q17" s="15" t="s">
        <v>112</v>
      </c>
    </row>
    <row r="18" s="1" customFormat="1" ht="24" spans="1:17">
      <c r="A18" s="8">
        <v>16</v>
      </c>
      <c r="B18" s="9" t="s">
        <v>113</v>
      </c>
      <c r="C18" s="9" t="s">
        <v>114</v>
      </c>
      <c r="D18" s="14" t="s">
        <v>115</v>
      </c>
      <c r="E18" s="14" t="s">
        <v>116</v>
      </c>
      <c r="F18" s="9" t="s">
        <v>22</v>
      </c>
      <c r="G18" s="17">
        <v>30</v>
      </c>
      <c r="H18" s="18">
        <v>2</v>
      </c>
      <c r="I18" s="22">
        <v>43957</v>
      </c>
      <c r="J18" s="22">
        <v>45052</v>
      </c>
      <c r="K18" s="25">
        <v>0.0775</v>
      </c>
      <c r="L18" s="26">
        <v>5083.15</v>
      </c>
      <c r="M18" s="26">
        <v>4634.34</v>
      </c>
      <c r="N18" s="26">
        <v>4176.77</v>
      </c>
      <c r="O18" s="27">
        <v>3710.28</v>
      </c>
      <c r="P18" s="24">
        <f t="shared" si="0"/>
        <v>17604.54</v>
      </c>
      <c r="Q18" s="15" t="s">
        <v>117</v>
      </c>
    </row>
    <row r="19" s="2" customFormat="1" ht="24" spans="1:17">
      <c r="A19" s="8">
        <v>17</v>
      </c>
      <c r="B19" s="16" t="s">
        <v>118</v>
      </c>
      <c r="C19" s="16" t="s">
        <v>119</v>
      </c>
      <c r="D19" s="16" t="s">
        <v>120</v>
      </c>
      <c r="E19" s="16" t="s">
        <v>50</v>
      </c>
      <c r="F19" s="9" t="s">
        <v>22</v>
      </c>
      <c r="G19" s="16">
        <v>22</v>
      </c>
      <c r="H19" s="9">
        <v>1</v>
      </c>
      <c r="I19" s="29">
        <v>44025</v>
      </c>
      <c r="J19" s="29">
        <v>45120</v>
      </c>
      <c r="K19" s="30">
        <v>0.0775</v>
      </c>
      <c r="L19" s="26">
        <v>5796.58</v>
      </c>
      <c r="M19" s="26">
        <v>5732.88</v>
      </c>
      <c r="N19" s="26">
        <v>5860.28</v>
      </c>
      <c r="O19" s="27">
        <v>5860.28</v>
      </c>
      <c r="P19" s="31">
        <f t="shared" si="0"/>
        <v>23250.02</v>
      </c>
      <c r="Q19" s="16" t="s">
        <v>121</v>
      </c>
    </row>
    <row r="20" s="2" customFormat="1" ht="24" spans="1:17">
      <c r="A20" s="8">
        <v>18</v>
      </c>
      <c r="B20" s="16" t="s">
        <v>122</v>
      </c>
      <c r="C20" s="16" t="s">
        <v>123</v>
      </c>
      <c r="D20" s="16" t="s">
        <v>124</v>
      </c>
      <c r="E20" s="16" t="s">
        <v>125</v>
      </c>
      <c r="F20" s="9" t="s">
        <v>22</v>
      </c>
      <c r="G20" s="16">
        <v>30</v>
      </c>
      <c r="H20" s="9">
        <v>1</v>
      </c>
      <c r="I20" s="29">
        <v>44022</v>
      </c>
      <c r="J20" s="29">
        <v>45117</v>
      </c>
      <c r="K20" s="30">
        <v>0.0775</v>
      </c>
      <c r="L20" s="32">
        <v>5796.58</v>
      </c>
      <c r="M20" s="26">
        <v>5732.88</v>
      </c>
      <c r="N20" s="26">
        <v>5860.28</v>
      </c>
      <c r="O20" s="27">
        <v>5860.28</v>
      </c>
      <c r="P20" s="31">
        <f t="shared" si="0"/>
        <v>23250.02</v>
      </c>
      <c r="Q20" s="16" t="s">
        <v>126</v>
      </c>
    </row>
    <row r="21" s="2" customFormat="1" ht="24" spans="1:17">
      <c r="A21" s="8">
        <v>19</v>
      </c>
      <c r="B21" s="16" t="s">
        <v>127</v>
      </c>
      <c r="C21" s="16" t="s">
        <v>128</v>
      </c>
      <c r="D21" s="16" t="s">
        <v>129</v>
      </c>
      <c r="E21" s="16" t="s">
        <v>130</v>
      </c>
      <c r="F21" s="9" t="s">
        <v>22</v>
      </c>
      <c r="G21" s="16">
        <v>30</v>
      </c>
      <c r="H21" s="9">
        <v>1</v>
      </c>
      <c r="I21" s="29">
        <v>44021</v>
      </c>
      <c r="J21" s="29">
        <v>45116</v>
      </c>
      <c r="K21" s="30">
        <v>0.0775</v>
      </c>
      <c r="L21" s="32">
        <v>5377.6</v>
      </c>
      <c r="M21" s="32">
        <v>4934.51</v>
      </c>
      <c r="N21" s="32">
        <v>4482.79</v>
      </c>
      <c r="O21" s="33">
        <v>4022.28</v>
      </c>
      <c r="P21" s="31">
        <f t="shared" si="0"/>
        <v>18817.18</v>
      </c>
      <c r="Q21" s="16" t="s">
        <v>131</v>
      </c>
    </row>
    <row r="22" s="2" customFormat="1" ht="24" spans="1:17">
      <c r="A22" s="8">
        <v>20</v>
      </c>
      <c r="B22" s="16" t="s">
        <v>132</v>
      </c>
      <c r="C22" s="16" t="s">
        <v>133</v>
      </c>
      <c r="D22" s="16" t="s">
        <v>134</v>
      </c>
      <c r="E22" s="16" t="s">
        <v>135</v>
      </c>
      <c r="F22" s="9" t="s">
        <v>22</v>
      </c>
      <c r="G22" s="16">
        <v>30</v>
      </c>
      <c r="H22" s="9">
        <v>1</v>
      </c>
      <c r="I22" s="29">
        <v>44041</v>
      </c>
      <c r="J22" s="29">
        <v>45136</v>
      </c>
      <c r="K22" s="30">
        <v>0.0775</v>
      </c>
      <c r="L22" s="32">
        <v>5796.58</v>
      </c>
      <c r="M22" s="32">
        <v>5732.88</v>
      </c>
      <c r="N22" s="26">
        <v>3248.63</v>
      </c>
      <c r="O22" s="31">
        <v>0</v>
      </c>
      <c r="P22" s="31">
        <f t="shared" si="0"/>
        <v>14778.09</v>
      </c>
      <c r="Q22" s="16" t="s">
        <v>136</v>
      </c>
    </row>
    <row r="23" s="2" customFormat="1" ht="24" spans="1:17">
      <c r="A23" s="8">
        <v>21</v>
      </c>
      <c r="B23" s="16" t="s">
        <v>137</v>
      </c>
      <c r="C23" s="16" t="s">
        <v>138</v>
      </c>
      <c r="D23" s="16" t="s">
        <v>139</v>
      </c>
      <c r="E23" s="16" t="s">
        <v>140</v>
      </c>
      <c r="F23" s="9" t="s">
        <v>22</v>
      </c>
      <c r="G23" s="16">
        <v>30</v>
      </c>
      <c r="H23" s="9">
        <v>3</v>
      </c>
      <c r="I23" s="29">
        <v>44048</v>
      </c>
      <c r="J23" s="29">
        <v>45143</v>
      </c>
      <c r="K23" s="30">
        <v>0.0775</v>
      </c>
      <c r="L23" s="32">
        <v>5796.58</v>
      </c>
      <c r="M23" s="32">
        <v>5732.88</v>
      </c>
      <c r="N23" s="26">
        <v>5860.28</v>
      </c>
      <c r="O23" s="27">
        <v>5860.28</v>
      </c>
      <c r="P23" s="31">
        <f t="shared" si="0"/>
        <v>23250.02</v>
      </c>
      <c r="Q23" s="16" t="s">
        <v>141</v>
      </c>
    </row>
    <row r="24" s="3" customFormat="1" ht="29.25" customHeight="1" spans="1:17">
      <c r="A24" s="19"/>
      <c r="B24" s="19"/>
      <c r="C24" s="19"/>
      <c r="D24" s="19"/>
      <c r="E24" s="19"/>
      <c r="F24" s="19"/>
      <c r="G24" s="19">
        <f>SUM(G3:G23)</f>
        <v>446</v>
      </c>
      <c r="H24" s="19">
        <f>SUM(H3:H23)</f>
        <v>66</v>
      </c>
      <c r="I24" s="19"/>
      <c r="J24" s="19"/>
      <c r="K24" s="19"/>
      <c r="L24" s="19">
        <f>SUM(L3:L23)</f>
        <v>51359.05</v>
      </c>
      <c r="M24" s="19">
        <f>SUM(M3:M23)</f>
        <v>46047.92</v>
      </c>
      <c r="N24" s="19">
        <f>SUM(N3:N23)</f>
        <v>41532.2</v>
      </c>
      <c r="O24" s="19">
        <f>SUM(O3:O23)</f>
        <v>35905.89</v>
      </c>
      <c r="P24" s="19">
        <f>SUM(P3:P23)</f>
        <v>174845.06</v>
      </c>
      <c r="Q24" s="19"/>
    </row>
    <row r="25" s="3" customFormat="1" ht="29.25" customHeight="1" spans="1:17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</sheetData>
  <mergeCells count="1">
    <mergeCell ref="A1:Q1"/>
  </mergeCells>
  <pageMargins left="0.708661417322835" right="0.708661417322835" top="0.748031496062992" bottom="0.748031496062992" header="0.31496062992126" footer="0.3149606299212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HP</cp:lastModifiedBy>
  <dcterms:created xsi:type="dcterms:W3CDTF">2020-08-11T03:26:00Z</dcterms:created>
  <cp:lastPrinted>2021-09-16T10:34:00Z</cp:lastPrinted>
  <dcterms:modified xsi:type="dcterms:W3CDTF">2023-03-29T01:19:17Z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028340529F7D4A1184D1B3BA1C0A5DBC</vt:lpwstr>
  </property>
  <property fmtid="{D5CDD505-2E9C-101B-9397-08002B2CF9AE}" pid="3" name="KSOProductBuildVer">
    <vt:lpwstr>2052-11.8.2.11716</vt:lpwstr>
  </property>
</Properties>
</file>