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/>
  <bookViews>
    <workbookView xWindow="0" yWindow="0" windowWidth="28800" windowHeight="12540"/>
  </bookViews>
  <sheets>
    <sheet name="202003季度" sheetId="1" r:id="rId1"/>
    <sheet name="有" sheetId="2" r:id="rId2"/>
    <sheet name="无" sheetId="3" r:id="rId3"/>
  </sheets>
  <definedNames>
    <definedName name="_xlnm._FilterDatabase" localSheetId="0" hidden="1">'202003季度'!$A$4:$R$31</definedName>
    <definedName name="_xlnm._FilterDatabase" localSheetId="2" hidden="1">无!$A$6:$R$6</definedName>
    <definedName name="_xlnm._FilterDatabase" localSheetId="1" hidden="1">有!$A$6:$R$6</definedName>
  </definedNames>
  <calcPr calcId="124519"/>
</workbook>
</file>

<file path=xl/calcChain.xml><?xml version="1.0" encoding="utf-8"?>
<calcChain xmlns="http://schemas.openxmlformats.org/spreadsheetml/2006/main">
  <c r="Q14" i="3"/>
  <c r="L14"/>
  <c r="K14"/>
  <c r="H14"/>
  <c r="Q25" i="2"/>
  <c r="L25"/>
  <c r="K25"/>
  <c r="H25"/>
  <c r="Q31" i="1"/>
  <c r="L31"/>
  <c r="K31"/>
  <c r="H31"/>
</calcChain>
</file>

<file path=xl/sharedStrings.xml><?xml version="1.0" encoding="utf-8"?>
<sst xmlns="http://schemas.openxmlformats.org/spreadsheetml/2006/main" count="526" uniqueCount="226">
  <si>
    <t>韶关市创业带动就业小额担保贷款贴息明细表</t>
  </si>
  <si>
    <t>序号</t>
  </si>
  <si>
    <t>借款人姓名</t>
  </si>
  <si>
    <t>企业名称</t>
  </si>
  <si>
    <t>身份证号码</t>
  </si>
  <si>
    <t xml:space="preserve">方                                   </t>
  </si>
  <si>
    <t>户籍</t>
  </si>
  <si>
    <t>经营范围</t>
  </si>
  <si>
    <t>放贷金额（万元）</t>
  </si>
  <si>
    <t>放贷时间</t>
  </si>
  <si>
    <t>到期时间</t>
  </si>
  <si>
    <t>季初余额（元）</t>
  </si>
  <si>
    <t>季末余额（元）</t>
  </si>
  <si>
    <t>贴息利率</t>
  </si>
  <si>
    <t>贴息天数</t>
  </si>
  <si>
    <t>还款方式</t>
  </si>
  <si>
    <t>累计已付贴息资金（元）</t>
  </si>
  <si>
    <t>本季申报贴息资金（元）</t>
  </si>
  <si>
    <t>联系电话</t>
  </si>
  <si>
    <t>凌丽</t>
  </si>
  <si>
    <t>翁源县翁城童星梦幼儿园</t>
  </si>
  <si>
    <t>是</t>
  </si>
  <si>
    <t>广东翁源</t>
  </si>
  <si>
    <t>学前教育</t>
  </si>
  <si>
    <t>等额本息</t>
  </si>
  <si>
    <t>159****0168</t>
  </si>
  <si>
    <t>杨文辉</t>
  </si>
  <si>
    <t>翁源县明力达农资有限公司</t>
  </si>
  <si>
    <t>440229196****935</t>
  </si>
  <si>
    <t>否</t>
  </si>
  <si>
    <t>其他未列明零售业</t>
  </si>
  <si>
    <t>138****0018</t>
  </si>
  <si>
    <t>刘丰强</t>
  </si>
  <si>
    <t>翁源县翁城镇滃江九号酒坊</t>
  </si>
  <si>
    <t>440229196****919</t>
  </si>
  <si>
    <t>生产、销售：酒</t>
  </si>
  <si>
    <t>阶段性等额本息</t>
  </si>
  <si>
    <t>136****2567</t>
  </si>
  <si>
    <t>涂建章</t>
  </si>
  <si>
    <t>翁源县六里永利丰家庭农场</t>
  </si>
  <si>
    <t>440229198****215</t>
  </si>
  <si>
    <t>其他水果种植</t>
  </si>
  <si>
    <t>138****8759</t>
  </si>
  <si>
    <t>黄小梅</t>
  </si>
  <si>
    <t>翁源县一品尚衣橱中心</t>
  </si>
  <si>
    <t>440229197****223</t>
  </si>
  <si>
    <t>家具零售</t>
  </si>
  <si>
    <t>2018-09-21</t>
  </si>
  <si>
    <t>2020-09-21</t>
  </si>
  <si>
    <t>134****1466</t>
  </si>
  <si>
    <t>黄越坚</t>
  </si>
  <si>
    <t>翁源县韶丰家庭农场</t>
  </si>
  <si>
    <t>440229197****71X</t>
  </si>
  <si>
    <t>其他农业</t>
  </si>
  <si>
    <t>2018-09-27</t>
  </si>
  <si>
    <t>2020-09-27</t>
  </si>
  <si>
    <t>135****0539</t>
  </si>
  <si>
    <t>李敏创</t>
  </si>
  <si>
    <t>翁源县李创记花生油坊</t>
  </si>
  <si>
    <t>440229197****213</t>
  </si>
  <si>
    <t>食用植物油加工</t>
  </si>
  <si>
    <t>2018-09-30</t>
  </si>
  <si>
    <t>2020-09-30</t>
  </si>
  <si>
    <t>按周期结息到期还本</t>
  </si>
  <si>
    <t>158****2631</t>
  </si>
  <si>
    <t>刘新平</t>
  </si>
  <si>
    <t>韶关晨凡羚电子商务有限公司</t>
  </si>
  <si>
    <t>440229198****313</t>
  </si>
  <si>
    <t>服装零售</t>
  </si>
  <si>
    <t>2018-10-18</t>
  </si>
  <si>
    <t>2020-10-18</t>
  </si>
  <si>
    <t>152****3629</t>
  </si>
  <si>
    <t>王仕新</t>
  </si>
  <si>
    <t>翁源县王仕新养鸡场</t>
  </si>
  <si>
    <t>440229197****453</t>
  </si>
  <si>
    <t>鸡的饲养</t>
  </si>
  <si>
    <t>2018-10-31</t>
  </si>
  <si>
    <t>2020-10-31</t>
  </si>
  <si>
    <t>150****3438</t>
  </si>
  <si>
    <t>陈志联</t>
  </si>
  <si>
    <t>翁源县官渡镇籽涵养殖场</t>
  </si>
  <si>
    <t>440229198****715</t>
  </si>
  <si>
    <t>2018-11-08</t>
  </si>
  <si>
    <t>2020-11-08</t>
  </si>
  <si>
    <t>188****6886</t>
  </si>
  <si>
    <t>邓远清</t>
  </si>
  <si>
    <t>韶关吉龙农业发展有限公司</t>
  </si>
  <si>
    <t>440229198****911</t>
  </si>
  <si>
    <t>其他农牧产品批发</t>
  </si>
  <si>
    <t>136****2790</t>
  </si>
  <si>
    <t>罗锐卫</t>
  </si>
  <si>
    <t>翁源县仙和百货店</t>
  </si>
  <si>
    <t>440229198****410</t>
  </si>
  <si>
    <t>百货零售</t>
  </si>
  <si>
    <t>2018-12-12</t>
  </si>
  <si>
    <t>2020-12-12</t>
  </si>
  <si>
    <t>189****5872</t>
  </si>
  <si>
    <t>汤卫华</t>
  </si>
  <si>
    <t>翁源县江尾镇广行兰业</t>
  </si>
  <si>
    <t>440229199****014</t>
  </si>
  <si>
    <t>种植、销售兰花</t>
  </si>
  <si>
    <t>2019-01-21</t>
  </si>
  <si>
    <t>2021-01-21</t>
  </si>
  <si>
    <t>182****6031</t>
  </si>
  <si>
    <t>高聪亮</t>
  </si>
  <si>
    <t>翁源县聪怀建材有限公司</t>
  </si>
  <si>
    <t>440229198****412</t>
  </si>
  <si>
    <t>销售建材</t>
  </si>
  <si>
    <t>2019-02-15</t>
  </si>
  <si>
    <t>2021-02-15</t>
  </si>
  <si>
    <t>159****3671</t>
  </si>
  <si>
    <t>严如兰</t>
  </si>
  <si>
    <t>翁源县和东门业</t>
  </si>
  <si>
    <t>440229197****048</t>
  </si>
  <si>
    <t>销售门</t>
  </si>
  <si>
    <t>2019-06-28</t>
  </si>
  <si>
    <t>2021-06-28</t>
  </si>
  <si>
    <t>135****5396</t>
  </si>
  <si>
    <t>涂仲华</t>
  </si>
  <si>
    <t>翁源县辉翔生态养殖有限公司</t>
  </si>
  <si>
    <t>440229198****214</t>
  </si>
  <si>
    <t>养殖销售：家禽</t>
  </si>
  <si>
    <t>188****1626</t>
  </si>
  <si>
    <t>许德珍</t>
  </si>
  <si>
    <t>翁源县许机科胶袋店</t>
  </si>
  <si>
    <t>440111198****076</t>
  </si>
  <si>
    <t>零售：胶袋、日用品</t>
  </si>
  <si>
    <t>189****3777</t>
  </si>
  <si>
    <t>王寿娴</t>
  </si>
  <si>
    <t>翁源县江尾镇兰馨兰园</t>
  </si>
  <si>
    <t>440229197****92X</t>
  </si>
  <si>
    <t>种植、销售：兰花</t>
  </si>
  <si>
    <t>130****0982</t>
  </si>
  <si>
    <t>陈厚才</t>
  </si>
  <si>
    <t>翁源县官渡镇浩财建材批发店</t>
  </si>
  <si>
    <t>440291985****33</t>
  </si>
  <si>
    <t>批发、零售建筑材料</t>
  </si>
  <si>
    <t>133****9159</t>
  </si>
  <si>
    <t>叶胜</t>
  </si>
  <si>
    <t>翁源县叶胜陶瓷店</t>
  </si>
  <si>
    <t>440229198****613</t>
  </si>
  <si>
    <t>零售：瓷砖</t>
  </si>
  <si>
    <t>136****6118</t>
  </si>
  <si>
    <t>沈忠华</t>
  </si>
  <si>
    <t>翁源县坝仔佳维养殖场</t>
  </si>
  <si>
    <t>440229196****618</t>
  </si>
  <si>
    <t>178****1128</t>
  </si>
  <si>
    <t>许景添</t>
  </si>
  <si>
    <t>翁源县锦添灯饰五金店</t>
  </si>
  <si>
    <t>440229198****052</t>
  </si>
  <si>
    <t>五金零售</t>
  </si>
  <si>
    <t>159****8122</t>
  </si>
  <si>
    <t>杨永忠</t>
  </si>
  <si>
    <t>翁源县龙仙镇益街坊餐馆</t>
  </si>
  <si>
    <t>440229196****214</t>
  </si>
  <si>
    <t>正餐服务</t>
  </si>
  <si>
    <t>189****1856</t>
  </si>
  <si>
    <t>丘松榕</t>
  </si>
  <si>
    <t>翁源县龙仙镇松榕废品回收站</t>
  </si>
  <si>
    <t>440229199****213</t>
  </si>
  <si>
    <t>136****1306</t>
  </si>
  <si>
    <t>黄永伟</t>
  </si>
  <si>
    <t>翁源县周陂镇黄永伟种子店</t>
  </si>
  <si>
    <t>440229197****512</t>
  </si>
  <si>
    <t>其他综合零售</t>
  </si>
  <si>
    <t>131****0973</t>
  </si>
  <si>
    <t>林旺</t>
  </si>
  <si>
    <t>翁源县龙仙镇福昌盛石材店</t>
  </si>
  <si>
    <t>440229199****637</t>
  </si>
  <si>
    <t>152****0288</t>
  </si>
  <si>
    <t xml:space="preserve"> </t>
  </si>
  <si>
    <t>填报单位（盖章）： 中国邮政储蓄银行翁源县支行</t>
  </si>
  <si>
    <r>
      <rPr>
        <sz val="14"/>
        <rFont val="Arial"/>
        <family val="2"/>
      </rPr>
      <t xml:space="preserve">                                                                          </t>
    </r>
    <r>
      <rPr>
        <sz val="14"/>
        <rFont val="宋体"/>
        <family val="3"/>
        <charset val="134"/>
      </rPr>
      <t>填报日期</t>
    </r>
    <r>
      <rPr>
        <sz val="14"/>
        <rFont val="Arial"/>
        <family val="2"/>
      </rPr>
      <t>:2020</t>
    </r>
    <r>
      <rPr>
        <sz val="14"/>
        <rFont val="宋体"/>
        <family val="3"/>
        <charset val="134"/>
      </rPr>
      <t>年06月30日</t>
    </r>
  </si>
  <si>
    <t>是否有失业保险参保记录</t>
  </si>
  <si>
    <t>经办人：                  审核人：                   单位负责人：                      联系电话：2821656</t>
  </si>
  <si>
    <t>440229198****941</t>
    <phoneticPr fontId="15" type="noConversion"/>
  </si>
  <si>
    <r>
      <t>44022919850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941</t>
    </r>
    <phoneticPr fontId="15" type="noConversion"/>
  </si>
  <si>
    <r>
      <t>44022919870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215</t>
    </r>
    <phoneticPr fontId="15" type="noConversion"/>
  </si>
  <si>
    <r>
      <t>44022919741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223</t>
    </r>
    <phoneticPr fontId="15" type="noConversion"/>
  </si>
  <si>
    <r>
      <t>44022919740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71X</t>
    </r>
    <phoneticPr fontId="15" type="noConversion"/>
  </si>
  <si>
    <r>
      <t>44022919870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313</t>
    </r>
    <phoneticPr fontId="15" type="noConversion"/>
  </si>
  <si>
    <t>44022919860****410</t>
    <phoneticPr fontId="15" type="noConversion"/>
  </si>
  <si>
    <r>
      <t>44022919900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014</t>
    </r>
    <phoneticPr fontId="15" type="noConversion"/>
  </si>
  <si>
    <r>
      <t>44022919850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412</t>
    </r>
    <phoneticPr fontId="15" type="noConversion"/>
  </si>
  <si>
    <t>44022919881****214</t>
    <phoneticPr fontId="15" type="noConversion"/>
  </si>
  <si>
    <t>44011119831****076</t>
    <phoneticPr fontId="15" type="noConversion"/>
  </si>
  <si>
    <t>44022919720****92X</t>
    <phoneticPr fontId="15" type="noConversion"/>
  </si>
  <si>
    <t>4402919851****533</t>
    <phoneticPr fontId="15" type="noConversion"/>
  </si>
  <si>
    <t>44022919820****613</t>
    <phoneticPr fontId="15" type="noConversion"/>
  </si>
  <si>
    <t>44022919690****618</t>
    <phoneticPr fontId="15" type="noConversion"/>
  </si>
  <si>
    <t>44022919831****052</t>
    <phoneticPr fontId="15" type="noConversion"/>
  </si>
  <si>
    <t>44022919680****214</t>
    <phoneticPr fontId="15" type="noConversion"/>
  </si>
  <si>
    <t>44022919900****213</t>
    <phoneticPr fontId="15" type="noConversion"/>
  </si>
  <si>
    <t>44022919730****512</t>
    <phoneticPr fontId="15" type="noConversion"/>
  </si>
  <si>
    <r>
      <t>44022919660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935</t>
    </r>
    <phoneticPr fontId="15" type="noConversion"/>
  </si>
  <si>
    <r>
      <t>44022919661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919</t>
    </r>
    <phoneticPr fontId="15" type="noConversion"/>
  </si>
  <si>
    <r>
      <t>44022919760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213</t>
    </r>
    <phoneticPr fontId="15" type="noConversion"/>
  </si>
  <si>
    <r>
      <t>44022919741</t>
    </r>
    <r>
      <rPr>
        <sz val="11"/>
        <color indexed="8"/>
        <rFont val="宋体"/>
        <family val="3"/>
        <charset val="134"/>
      </rPr>
      <t>****</t>
    </r>
    <r>
      <rPr>
        <sz val="11"/>
        <color indexed="8"/>
        <rFont val="宋体"/>
        <charset val="134"/>
      </rPr>
      <t>453</t>
    </r>
    <phoneticPr fontId="15" type="noConversion"/>
  </si>
  <si>
    <t>44022919860****715</t>
    <phoneticPr fontId="15" type="noConversion"/>
  </si>
  <si>
    <t>44022919880****911</t>
    <phoneticPr fontId="15" type="noConversion"/>
  </si>
  <si>
    <t>44022919711****048</t>
    <phoneticPr fontId="15" type="noConversion"/>
  </si>
  <si>
    <t>1591****0168</t>
    <phoneticPr fontId="15" type="noConversion"/>
  </si>
  <si>
    <t>138****8759</t>
    <phoneticPr fontId="15" type="noConversion"/>
  </si>
  <si>
    <t>134****1466</t>
    <phoneticPr fontId="15" type="noConversion"/>
  </si>
  <si>
    <t>135****0539</t>
    <phoneticPr fontId="15" type="noConversion"/>
  </si>
  <si>
    <t>152****3629</t>
    <phoneticPr fontId="15" type="noConversion"/>
  </si>
  <si>
    <t>189****5872</t>
    <phoneticPr fontId="15" type="noConversion"/>
  </si>
  <si>
    <t>182****6031</t>
    <phoneticPr fontId="15" type="noConversion"/>
  </si>
  <si>
    <t>159****3671</t>
    <phoneticPr fontId="15" type="noConversion"/>
  </si>
  <si>
    <t>188****1626</t>
    <phoneticPr fontId="15" type="noConversion"/>
  </si>
  <si>
    <t>189****3777</t>
    <phoneticPr fontId="15" type="noConversion"/>
  </si>
  <si>
    <t>130****0982</t>
    <phoneticPr fontId="15" type="noConversion"/>
  </si>
  <si>
    <t>133****9159</t>
    <phoneticPr fontId="15" type="noConversion"/>
  </si>
  <si>
    <t>136****6118</t>
    <phoneticPr fontId="15" type="noConversion"/>
  </si>
  <si>
    <t>178****1128</t>
    <phoneticPr fontId="15" type="noConversion"/>
  </si>
  <si>
    <t>159****8122</t>
    <phoneticPr fontId="15" type="noConversion"/>
  </si>
  <si>
    <t>189****1856</t>
    <phoneticPr fontId="15" type="noConversion"/>
  </si>
  <si>
    <t>136****1306</t>
    <phoneticPr fontId="15" type="noConversion"/>
  </si>
  <si>
    <t>131****0973</t>
    <phoneticPr fontId="15" type="noConversion"/>
  </si>
  <si>
    <t>138****0018</t>
    <phoneticPr fontId="15" type="noConversion"/>
  </si>
  <si>
    <t>136****2567</t>
    <phoneticPr fontId="15" type="noConversion"/>
  </si>
  <si>
    <t>158****2631</t>
    <phoneticPr fontId="15" type="noConversion"/>
  </si>
  <si>
    <t>150****3438</t>
    <phoneticPr fontId="15" type="noConversion"/>
  </si>
  <si>
    <t>188****6886</t>
    <phoneticPr fontId="15" type="noConversion"/>
  </si>
  <si>
    <t>136****2790</t>
    <phoneticPr fontId="15" type="noConversion"/>
  </si>
  <si>
    <t>135****5396</t>
    <phoneticPr fontId="15" type="noConversion"/>
  </si>
</sst>
</file>

<file path=xl/styles.xml><?xml version="1.0" encoding="utf-8"?>
<styleSheet xmlns="http://schemas.openxmlformats.org/spreadsheetml/2006/main">
  <numFmts count="3">
    <numFmt numFmtId="178" formatCode="0_ "/>
    <numFmt numFmtId="179" formatCode="yyyy/mm/dd"/>
    <numFmt numFmtId="180" formatCode="0.00_ "/>
  </numFmts>
  <fonts count="18">
    <font>
      <sz val="11"/>
      <color indexed="8"/>
      <name val="宋体"/>
      <charset val="134"/>
    </font>
    <font>
      <sz val="11"/>
      <color rgb="FFFF0000"/>
      <name val="宋体"/>
      <family val="3"/>
      <charset val="134"/>
    </font>
    <font>
      <b/>
      <sz val="18"/>
      <name val="宋体"/>
      <family val="3"/>
      <charset val="134"/>
    </font>
    <font>
      <sz val="14"/>
      <name val="仿宋_GB2312"/>
      <family val="3"/>
      <charset val="134"/>
    </font>
    <font>
      <sz val="14"/>
      <name val="Arial"/>
      <family val="2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rgb="FFFF0000"/>
      <name val="宋体"/>
      <family val="3"/>
      <charset val="134"/>
    </font>
    <font>
      <sz val="16"/>
      <name val="宋体"/>
      <family val="3"/>
      <charset val="134"/>
    </font>
    <font>
      <sz val="10"/>
      <name val="仿宋_GB2312"/>
      <family val="3"/>
      <charset val="134"/>
    </font>
    <font>
      <sz val="10"/>
      <color rgb="FFFF0000"/>
      <name val="仿宋_GB2312"/>
      <family val="3"/>
      <charset val="134"/>
    </font>
    <font>
      <sz val="10"/>
      <color rgb="FF454545"/>
      <name val="Andale WT"/>
      <family val="1"/>
    </font>
    <font>
      <sz val="11"/>
      <name val="宋体"/>
      <family val="3"/>
      <charset val="134"/>
    </font>
    <font>
      <sz val="10"/>
      <name val="宋体"/>
      <family val="3"/>
      <charset val="134"/>
      <scheme val="minor"/>
    </font>
    <font>
      <sz val="9"/>
      <name val="宋体"/>
      <family val="3"/>
      <charset val="134"/>
    </font>
    <font>
      <sz val="14"/>
      <name val="宋体"/>
      <family val="3"/>
      <charset val="134"/>
    </font>
    <font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5">
    <xf numFmtId="0" fontId="0" fillId="0" borderId="0">
      <alignment vertical="center"/>
    </xf>
    <xf numFmtId="0" fontId="1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</cellStyleXfs>
  <cellXfs count="180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0" borderId="0" xfId="2" applyFont="1" applyAlignment="1" applyProtection="1">
      <alignment horizontal="center" vertical="center" wrapText="1"/>
    </xf>
    <xf numFmtId="0" fontId="0" fillId="0" borderId="0" xfId="0" applyFont="1" applyAlignment="1">
      <alignment horizontal="center" vertical="center"/>
    </xf>
    <xf numFmtId="178" fontId="0" fillId="0" borderId="0" xfId="0" applyNumberFormat="1" applyAlignment="1">
      <alignment horizontal="center" vertical="center"/>
    </xf>
    <xf numFmtId="0" fontId="5" fillId="0" borderId="1" xfId="2" applyFont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8" fontId="5" fillId="0" borderId="1" xfId="2" applyNumberFormat="1" applyFont="1" applyBorder="1" applyAlignment="1" applyProtection="1">
      <alignment horizontal="center" vertical="center" wrapText="1"/>
    </xf>
    <xf numFmtId="0" fontId="6" fillId="2" borderId="1" xfId="2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7" fillId="2" borderId="1" xfId="2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7" fillId="2" borderId="2" xfId="2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7" fillId="0" borderId="1" xfId="2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1" xfId="2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49" fontId="7" fillId="0" borderId="1" xfId="1" applyNumberFormat="1" applyFont="1" applyFill="1" applyBorder="1" applyAlignment="1">
      <alignment horizontal="center" vertical="center" wrapText="1"/>
    </xf>
    <xf numFmtId="0" fontId="6" fillId="0" borderId="1" xfId="2" applyFont="1" applyFill="1" applyBorder="1" applyAlignment="1" applyProtection="1">
      <alignment horizontal="center" vertical="center" wrapText="1"/>
    </xf>
    <xf numFmtId="0" fontId="0" fillId="0" borderId="3" xfId="0" applyFill="1" applyBorder="1">
      <alignment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2" applyFont="1" applyFill="1" applyBorder="1" applyAlignment="1" applyProtection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/>
    </xf>
    <xf numFmtId="0" fontId="6" fillId="0" borderId="0" xfId="2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 applyProtection="1">
      <alignment horizontal="center" vertical="center" wrapText="1"/>
    </xf>
    <xf numFmtId="178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178" fontId="6" fillId="0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49" fontId="5" fillId="0" borderId="1" xfId="2" applyNumberFormat="1" applyFont="1" applyBorder="1" applyAlignment="1" applyProtection="1">
      <alignment horizontal="center" vertical="center" wrapText="1"/>
    </xf>
    <xf numFmtId="0" fontId="5" fillId="0" borderId="1" xfId="2" applyNumberFormat="1" applyFont="1" applyBorder="1" applyAlignment="1" applyProtection="1">
      <alignment horizontal="center" vertical="center" wrapText="1"/>
    </xf>
    <xf numFmtId="0" fontId="5" fillId="0" borderId="4" xfId="2" applyFont="1" applyBorder="1" applyAlignment="1" applyProtection="1">
      <alignment horizontal="center" vertical="center" wrapText="1"/>
    </xf>
    <xf numFmtId="0" fontId="5" fillId="0" borderId="5" xfId="2" applyFont="1" applyBorder="1" applyAlignment="1" applyProtection="1">
      <alignment horizontal="center" vertical="center" wrapText="1"/>
    </xf>
    <xf numFmtId="0" fontId="5" fillId="0" borderId="4" xfId="2" applyFont="1" applyFill="1" applyBorder="1" applyAlignment="1" applyProtection="1">
      <alignment horizontal="center" vertical="center" wrapText="1"/>
    </xf>
    <xf numFmtId="0" fontId="5" fillId="0" borderId="1" xfId="3" applyFont="1" applyBorder="1" applyAlignment="1" applyProtection="1">
      <alignment horizontal="center" vertical="center" wrapText="1"/>
    </xf>
    <xf numFmtId="179" fontId="6" fillId="2" borderId="1" xfId="0" applyNumberFormat="1" applyFont="1" applyFill="1" applyBorder="1" applyAlignment="1" applyProtection="1">
      <alignment horizontal="center" vertical="center"/>
    </xf>
    <xf numFmtId="10" fontId="6" fillId="2" borderId="1" xfId="2" applyNumberFormat="1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4" fontId="6" fillId="2" borderId="2" xfId="0" applyNumberFormat="1" applyFont="1" applyFill="1" applyBorder="1" applyAlignment="1" applyProtection="1">
      <alignment horizontal="center" vertical="center"/>
    </xf>
    <xf numFmtId="10" fontId="6" fillId="2" borderId="2" xfId="2" applyNumberFormat="1" applyFont="1" applyFill="1" applyBorder="1" applyAlignment="1" applyProtection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14" fontId="6" fillId="0" borderId="1" xfId="0" applyNumberFormat="1" applyFont="1" applyFill="1" applyBorder="1" applyAlignment="1" applyProtection="1">
      <alignment horizontal="center" vertical="center"/>
    </xf>
    <xf numFmtId="10" fontId="6" fillId="0" borderId="1" xfId="2" applyNumberFormat="1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4" fontId="8" fillId="0" borderId="1" xfId="0" applyNumberFormat="1" applyFont="1" applyFill="1" applyBorder="1" applyAlignment="1" applyProtection="1">
      <alignment horizontal="center" vertical="center"/>
    </xf>
    <xf numFmtId="10" fontId="8" fillId="0" borderId="1" xfId="2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vertical="center"/>
    </xf>
    <xf numFmtId="10" fontId="7" fillId="0" borderId="1" xfId="1" applyNumberFormat="1" applyFont="1" applyFill="1" applyBorder="1" applyAlignment="1">
      <alignment horizontal="center" vertical="center" wrapText="1"/>
    </xf>
    <xf numFmtId="180" fontId="6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10" fontId="6" fillId="0" borderId="0" xfId="2" applyNumberFormat="1" applyFont="1" applyFill="1" applyAlignment="1" applyProtection="1">
      <alignment horizontal="center" vertical="center" wrapText="1"/>
    </xf>
    <xf numFmtId="0" fontId="6" fillId="0" borderId="0" xfId="2" applyFont="1" applyFill="1" applyAlignment="1" applyProtection="1">
      <alignment horizontal="center" vertical="center" wrapText="1"/>
    </xf>
    <xf numFmtId="180" fontId="6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ont="1">
      <alignment vertical="center"/>
    </xf>
    <xf numFmtId="0" fontId="5" fillId="0" borderId="1" xfId="4" applyFont="1" applyBorder="1" applyAlignment="1" applyProtection="1">
      <alignment horizontal="center" vertical="center" wrapText="1"/>
    </xf>
    <xf numFmtId="0" fontId="10" fillId="2" borderId="5" xfId="0" applyFont="1" applyFill="1" applyBorder="1" applyAlignment="1">
      <alignment horizontal="center" vertical="center"/>
    </xf>
    <xf numFmtId="14" fontId="0" fillId="2" borderId="0" xfId="0" applyNumberFormat="1" applyFill="1">
      <alignment vertical="center"/>
    </xf>
    <xf numFmtId="0" fontId="10" fillId="2" borderId="6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1" fillId="0" borderId="1" xfId="0" applyNumberFormat="1" applyFont="1" applyFill="1" applyBorder="1" applyAlignment="1">
      <alignment horizontal="center" vertical="center"/>
    </xf>
    <xf numFmtId="0" fontId="7" fillId="0" borderId="1" xfId="1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/>
    </xf>
    <xf numFmtId="49" fontId="7" fillId="0" borderId="3" xfId="1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14" fontId="6" fillId="2" borderId="1" xfId="0" applyNumberFormat="1" applyFont="1" applyFill="1" applyBorder="1" applyAlignment="1" applyProtection="1">
      <alignment horizontal="center" vertical="center"/>
    </xf>
    <xf numFmtId="14" fontId="6" fillId="0" borderId="1" xfId="0" applyNumberFormat="1" applyFont="1" applyFill="1" applyBorder="1" applyAlignment="1" applyProtection="1">
      <alignment vertical="center"/>
    </xf>
    <xf numFmtId="14" fontId="12" fillId="0" borderId="7" xfId="0" applyNumberFormat="1" applyFont="1" applyFill="1" applyBorder="1" applyAlignment="1">
      <alignment horizontal="center" vertical="center"/>
    </xf>
    <xf numFmtId="4" fontId="12" fillId="0" borderId="7" xfId="0" applyNumberFormat="1" applyFont="1" applyFill="1" applyBorder="1" applyAlignment="1">
      <alignment horizontal="center" vertical="center"/>
    </xf>
    <xf numFmtId="0" fontId="10" fillId="2" borderId="5" xfId="0" applyNumberFormat="1" applyFont="1" applyFill="1" applyBorder="1" applyAlignment="1">
      <alignment horizontal="center" vertical="center"/>
    </xf>
    <xf numFmtId="0" fontId="10" fillId="0" borderId="5" xfId="0" applyNumberFormat="1" applyFont="1" applyFill="1" applyBorder="1" applyAlignment="1">
      <alignment horizontal="center" vertical="center"/>
    </xf>
    <xf numFmtId="0" fontId="7" fillId="0" borderId="5" xfId="1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178" fontId="0" fillId="0" borderId="0" xfId="0" applyNumberFormat="1" applyAlignment="1">
      <alignment horizontal="center" vertical="center" wrapText="1"/>
    </xf>
    <xf numFmtId="0" fontId="6" fillId="0" borderId="1" xfId="2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3" xfId="2" applyFont="1" applyFill="1" applyBorder="1" applyAlignment="1" applyProtection="1">
      <alignment horizontal="center" vertical="center" wrapText="1"/>
    </xf>
    <xf numFmtId="0" fontId="0" fillId="0" borderId="3" xfId="0" applyFill="1" applyBorder="1" applyAlignment="1">
      <alignment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178" fontId="6" fillId="0" borderId="3" xfId="0" applyNumberFormat="1" applyFont="1" applyFill="1" applyBorder="1" applyAlignment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178" fontId="6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5" fillId="0" borderId="1" xfId="2" applyFont="1" applyFill="1" applyBorder="1" applyAlignment="1" applyProtection="1">
      <alignment horizontal="center" vertical="center" wrapText="1"/>
    </xf>
    <xf numFmtId="179" fontId="6" fillId="0" borderId="1" xfId="0" applyNumberFormat="1" applyFont="1" applyFill="1" applyBorder="1" applyAlignment="1" applyProtection="1">
      <alignment horizontal="center" vertical="center"/>
    </xf>
    <xf numFmtId="179" fontId="6" fillId="0" borderId="1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14" fontId="6" fillId="0" borderId="2" xfId="0" applyNumberFormat="1" applyFont="1" applyFill="1" applyBorder="1" applyAlignment="1" applyProtection="1">
      <alignment horizontal="center" vertical="center"/>
    </xf>
    <xf numFmtId="14" fontId="14" fillId="0" borderId="1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180" fontId="6" fillId="0" borderId="3" xfId="0" applyNumberFormat="1" applyFont="1" applyFill="1" applyBorder="1" applyAlignment="1">
      <alignment horizontal="center" vertical="center" wrapText="1"/>
    </xf>
    <xf numFmtId="10" fontId="6" fillId="0" borderId="3" xfId="2" applyNumberFormat="1" applyFont="1" applyFill="1" applyBorder="1" applyAlignment="1" applyProtection="1">
      <alignment horizontal="center" vertical="center" wrapText="1"/>
    </xf>
    <xf numFmtId="178" fontId="6" fillId="0" borderId="0" xfId="0" applyNumberFormat="1" applyFont="1" applyFill="1" applyAlignment="1">
      <alignment horizontal="center" vertical="center" wrapText="1"/>
    </xf>
    <xf numFmtId="180" fontId="6" fillId="0" borderId="0" xfId="0" applyNumberFormat="1" applyFont="1" applyFill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7" fillId="0" borderId="1" xfId="0" quotePrefix="1" applyNumberFormat="1" applyFont="1" applyFill="1" applyBorder="1" applyAlignment="1">
      <alignment horizontal="center" vertical="center" wrapText="1"/>
    </xf>
    <xf numFmtId="0" fontId="6" fillId="0" borderId="1" xfId="0" quotePrefix="1" applyNumberFormat="1" applyFont="1" applyFill="1" applyBorder="1" applyAlignment="1" applyProtection="1">
      <alignment horizontal="center" vertical="center"/>
    </xf>
    <xf numFmtId="49" fontId="9" fillId="0" borderId="0" xfId="0" applyNumberFormat="1" applyFont="1" applyAlignment="1">
      <alignment horizontal="center" vertical="center" wrapText="1"/>
    </xf>
    <xf numFmtId="0" fontId="9" fillId="0" borderId="0" xfId="0" applyNumberFormat="1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9" fillId="0" borderId="0" xfId="0" applyFont="1" applyFill="1" applyAlignment="1">
      <alignment vertical="center" wrapText="1"/>
    </xf>
    <xf numFmtId="0" fontId="2" fillId="0" borderId="0" xfId="2" applyFont="1" applyAlignment="1" applyProtection="1">
      <alignment horizontal="center" vertical="center" wrapText="1"/>
    </xf>
    <xf numFmtId="178" fontId="2" fillId="0" borderId="0" xfId="2" applyNumberFormat="1" applyFont="1" applyAlignment="1" applyProtection="1">
      <alignment horizontal="center" vertical="center" wrapText="1"/>
    </xf>
    <xf numFmtId="49" fontId="2" fillId="0" borderId="0" xfId="2" applyNumberFormat="1" applyFont="1" applyAlignment="1" applyProtection="1">
      <alignment horizontal="center" vertical="center" wrapText="1"/>
    </xf>
    <xf numFmtId="0" fontId="2" fillId="0" borderId="0" xfId="2" applyNumberFormat="1" applyFont="1" applyAlignment="1" applyProtection="1">
      <alignment horizontal="center" vertical="center" wrapText="1"/>
    </xf>
    <xf numFmtId="0" fontId="2" fillId="0" borderId="0" xfId="2" applyFont="1" applyFill="1" applyAlignment="1" applyProtection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0" xfId="0" applyFont="1" applyFill="1">
      <alignment vertical="center"/>
    </xf>
    <xf numFmtId="0" fontId="3" fillId="0" borderId="0" xfId="2" applyFont="1" applyAlignment="1" applyProtection="1">
      <alignment horizontal="left" vertical="center"/>
    </xf>
    <xf numFmtId="0" fontId="3" fillId="0" borderId="0" xfId="2" applyFont="1" applyAlignment="1" applyProtection="1">
      <alignment horizontal="left" vertical="center" wrapText="1"/>
    </xf>
    <xf numFmtId="0" fontId="3" fillId="0" borderId="0" xfId="2" applyFont="1" applyFill="1" applyAlignment="1" applyProtection="1">
      <alignment horizontal="left" vertical="center"/>
    </xf>
    <xf numFmtId="0" fontId="4" fillId="0" borderId="0" xfId="2" applyFont="1" applyAlignment="1" applyProtection="1">
      <alignment horizontal="right" vertical="center"/>
    </xf>
    <xf numFmtId="0" fontId="3" fillId="0" borderId="0" xfId="2" applyFont="1" applyAlignment="1" applyProtection="1">
      <alignment horizontal="right" vertical="center"/>
    </xf>
    <xf numFmtId="0" fontId="3" fillId="0" borderId="0" xfId="2" applyFont="1" applyAlignment="1" applyProtection="1">
      <alignment horizontal="right" vertical="center" wrapText="1"/>
    </xf>
    <xf numFmtId="178" fontId="3" fillId="0" borderId="0" xfId="2" applyNumberFormat="1" applyFont="1" applyAlignment="1" applyProtection="1">
      <alignment horizontal="right" vertical="center"/>
    </xf>
    <xf numFmtId="49" fontId="3" fillId="0" borderId="0" xfId="2" applyNumberFormat="1" applyFont="1" applyAlignment="1" applyProtection="1">
      <alignment horizontal="right" vertical="center" wrapText="1"/>
    </xf>
    <xf numFmtId="0" fontId="3" fillId="0" borderId="0" xfId="2" applyNumberFormat="1" applyFont="1" applyAlignment="1" applyProtection="1">
      <alignment horizontal="right" vertical="center" wrapText="1"/>
    </xf>
    <xf numFmtId="0" fontId="3" fillId="0" borderId="0" xfId="2" applyFont="1" applyFill="1" applyAlignment="1" applyProtection="1">
      <alignment horizontal="right" vertical="center"/>
    </xf>
    <xf numFmtId="0" fontId="2" fillId="0" borderId="0" xfId="2" applyFont="1" applyAlignment="1" applyProtection="1">
      <alignment horizontal="center" vertical="center"/>
    </xf>
    <xf numFmtId="178" fontId="2" fillId="0" borderId="0" xfId="2" applyNumberFormat="1" applyFont="1" applyAlignment="1" applyProtection="1">
      <alignment horizontal="center" vertical="center"/>
    </xf>
    <xf numFmtId="0" fontId="2" fillId="0" borderId="0" xfId="2" applyFont="1" applyFill="1" applyAlignment="1" applyProtection="1">
      <alignment horizontal="center" vertical="center"/>
    </xf>
    <xf numFmtId="0" fontId="17" fillId="2" borderId="1" xfId="0" applyNumberFormat="1" applyFont="1" applyFill="1" applyBorder="1" applyAlignment="1" applyProtection="1">
      <alignment horizontal="center" vertical="center" wrapText="1"/>
    </xf>
    <xf numFmtId="0" fontId="17" fillId="0" borderId="2" xfId="0" applyNumberFormat="1" applyFont="1" applyFill="1" applyBorder="1" applyAlignment="1" applyProtection="1">
      <alignment horizontal="center" vertical="center" wrapText="1"/>
    </xf>
    <xf numFmtId="0" fontId="17" fillId="0" borderId="1" xfId="0" quotePrefix="1" applyNumberFormat="1" applyFont="1" applyFill="1" applyBorder="1" applyAlignment="1" applyProtection="1">
      <alignment horizontal="center" vertical="center" wrapText="1"/>
    </xf>
    <xf numFmtId="0" fontId="17" fillId="0" borderId="1" xfId="0" quotePrefix="1" applyNumberFormat="1" applyFont="1" applyFill="1" applyBorder="1" applyAlignment="1">
      <alignment horizontal="center" vertical="center" wrapText="1"/>
    </xf>
    <xf numFmtId="0" fontId="17" fillId="2" borderId="2" xfId="0" applyNumberFormat="1" applyFont="1" applyFill="1" applyBorder="1" applyAlignment="1" applyProtection="1">
      <alignment horizontal="center" vertical="center" wrapText="1"/>
    </xf>
    <xf numFmtId="0" fontId="17" fillId="0" borderId="1" xfId="0" applyNumberFormat="1" applyFont="1" applyFill="1" applyBorder="1" applyAlignment="1" applyProtection="1">
      <alignment horizontal="center" vertical="center" wrapText="1"/>
    </xf>
  </cellXfs>
  <cellStyles count="5">
    <cellStyle name="常规" xfId="0" builtinId="0"/>
    <cellStyle name="常规_Sheet1" xfId="2"/>
    <cellStyle name="常规_Sheet1_1" xfId="3"/>
    <cellStyle name="常规_Sheet1_2" xfId="4"/>
    <cellStyle name="常规_Sheet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activeCell="D5" sqref="D5"/>
    </sheetView>
  </sheetViews>
  <sheetFormatPr defaultColWidth="9" defaultRowHeight="13.5"/>
  <cols>
    <col min="1" max="1" width="3.25" style="5" customWidth="1"/>
    <col min="2" max="2" width="8.125" style="5" customWidth="1"/>
    <col min="3" max="3" width="13.75" style="5" customWidth="1"/>
    <col min="4" max="4" width="19.75" style="112" customWidth="1"/>
    <col min="5" max="5" width="5.875" style="112" customWidth="1"/>
    <col min="6" max="6" width="4.875" style="5" customWidth="1"/>
    <col min="7" max="7" width="8.875" style="5" customWidth="1"/>
    <col min="8" max="8" width="7.75" style="5" customWidth="1"/>
    <col min="9" max="10" width="11.5" style="5" customWidth="1"/>
    <col min="11" max="11" width="11" style="5" customWidth="1"/>
    <col min="12" max="12" width="11.5" style="5" customWidth="1"/>
    <col min="13" max="13" width="8.625" style="5" customWidth="1"/>
    <col min="14" max="14" width="5.5" style="51" customWidth="1"/>
    <col min="15" max="15" width="9.75" style="5" customWidth="1"/>
    <col min="16" max="16" width="10.375" style="5" customWidth="1"/>
    <col min="17" max="17" width="9.875" style="5" customWidth="1"/>
    <col min="18" max="18" width="11.5" style="5" customWidth="1"/>
    <col min="19" max="16384" width="9" style="5"/>
  </cols>
  <sheetData>
    <row r="1" spans="1:18">
      <c r="A1" s="153" t="s">
        <v>0</v>
      </c>
      <c r="B1" s="153"/>
      <c r="C1" s="153"/>
      <c r="D1" s="153"/>
      <c r="E1" s="153"/>
      <c r="F1" s="153"/>
      <c r="G1" s="153"/>
      <c r="H1" s="154"/>
      <c r="I1" s="155"/>
      <c r="J1" s="156"/>
      <c r="K1" s="153"/>
      <c r="L1" s="153"/>
      <c r="M1" s="153"/>
      <c r="N1" s="157"/>
      <c r="O1" s="153"/>
      <c r="P1" s="153"/>
      <c r="Q1" s="153"/>
      <c r="R1" s="153"/>
    </row>
    <row r="2" spans="1:18" ht="26.1" customHeight="1">
      <c r="A2" s="153"/>
      <c r="B2" s="153"/>
      <c r="C2" s="153"/>
      <c r="D2" s="153"/>
      <c r="E2" s="153"/>
      <c r="F2" s="153"/>
      <c r="G2" s="153"/>
      <c r="H2" s="154"/>
      <c r="I2" s="155"/>
      <c r="J2" s="156"/>
      <c r="K2" s="153"/>
      <c r="L2" s="153"/>
      <c r="M2" s="153"/>
      <c r="N2" s="157"/>
      <c r="O2" s="153"/>
      <c r="P2" s="153"/>
      <c r="Q2" s="153"/>
      <c r="R2" s="153"/>
    </row>
    <row r="3" spans="1:18" ht="9.9499999999999993" customHeight="1">
      <c r="B3" s="113"/>
      <c r="C3" s="112"/>
      <c r="F3" s="112"/>
      <c r="G3" s="6"/>
      <c r="H3" s="114"/>
      <c r="I3" s="148"/>
      <c r="J3" s="149"/>
      <c r="K3" s="150"/>
      <c r="L3" s="150"/>
      <c r="M3" s="151"/>
      <c r="N3" s="152"/>
      <c r="O3" s="151"/>
      <c r="P3" s="151"/>
      <c r="Q3" s="144"/>
    </row>
    <row r="4" spans="1:18" ht="44.1" customHeight="1">
      <c r="A4" s="9" t="s">
        <v>1</v>
      </c>
      <c r="B4" s="9" t="s">
        <v>2</v>
      </c>
      <c r="C4" s="9" t="s">
        <v>3</v>
      </c>
      <c r="D4" s="9" t="s">
        <v>4</v>
      </c>
      <c r="E4" s="10" t="s">
        <v>5</v>
      </c>
      <c r="F4" s="9" t="s">
        <v>6</v>
      </c>
      <c r="G4" s="9" t="s">
        <v>7</v>
      </c>
      <c r="H4" s="11" t="s">
        <v>8</v>
      </c>
      <c r="I4" s="52" t="s">
        <v>9</v>
      </c>
      <c r="J4" s="53" t="s">
        <v>10</v>
      </c>
      <c r="K4" s="9" t="s">
        <v>11</v>
      </c>
      <c r="L4" s="9" t="s">
        <v>12</v>
      </c>
      <c r="M4" s="9" t="s">
        <v>13</v>
      </c>
      <c r="N4" s="127" t="s">
        <v>14</v>
      </c>
      <c r="O4" s="9" t="s">
        <v>15</v>
      </c>
      <c r="P4" s="57" t="s">
        <v>16</v>
      </c>
      <c r="Q4" s="87" t="s">
        <v>17</v>
      </c>
      <c r="R4" s="9" t="s">
        <v>18</v>
      </c>
    </row>
    <row r="5" spans="1:18" s="108" customFormat="1" ht="29.1" customHeight="1">
      <c r="A5" s="115">
        <v>1</v>
      </c>
      <c r="B5" s="116" t="s">
        <v>19</v>
      </c>
      <c r="C5" s="116" t="s">
        <v>20</v>
      </c>
      <c r="D5" s="130" t="s">
        <v>175</v>
      </c>
      <c r="E5" s="116" t="s">
        <v>21</v>
      </c>
      <c r="F5" s="116" t="s">
        <v>22</v>
      </c>
      <c r="G5" s="116" t="s">
        <v>23</v>
      </c>
      <c r="H5" s="116">
        <v>20</v>
      </c>
      <c r="I5" s="128">
        <v>43311</v>
      </c>
      <c r="J5" s="128">
        <v>44042</v>
      </c>
      <c r="K5" s="116">
        <v>42615.55</v>
      </c>
      <c r="L5" s="116">
        <v>0</v>
      </c>
      <c r="M5" s="116">
        <v>7.7499999999999999E-2</v>
      </c>
      <c r="N5" s="116">
        <v>8</v>
      </c>
      <c r="O5" s="116" t="s">
        <v>24</v>
      </c>
      <c r="P5" s="116">
        <v>16686.2</v>
      </c>
      <c r="Q5" s="116">
        <v>29.24</v>
      </c>
      <c r="R5" s="116" t="s">
        <v>25</v>
      </c>
    </row>
    <row r="6" spans="1:18" s="108" customFormat="1" ht="29.1" customHeight="1">
      <c r="A6" s="115">
        <v>2</v>
      </c>
      <c r="B6" s="116" t="s">
        <v>26</v>
      </c>
      <c r="C6" s="116" t="s">
        <v>27</v>
      </c>
      <c r="D6" s="116" t="s">
        <v>28</v>
      </c>
      <c r="E6" s="116" t="s">
        <v>29</v>
      </c>
      <c r="F6" s="116" t="s">
        <v>22</v>
      </c>
      <c r="G6" s="116" t="s">
        <v>30</v>
      </c>
      <c r="H6" s="116">
        <v>20</v>
      </c>
      <c r="I6" s="128">
        <v>43336</v>
      </c>
      <c r="J6" s="128">
        <v>44067</v>
      </c>
      <c r="K6" s="116">
        <v>25515.919999999998</v>
      </c>
      <c r="L6" s="116">
        <v>0</v>
      </c>
      <c r="M6" s="116">
        <v>6.7900000000000002E-2</v>
      </c>
      <c r="N6" s="116">
        <v>65</v>
      </c>
      <c r="O6" s="116" t="s">
        <v>24</v>
      </c>
      <c r="P6" s="116">
        <v>14876.05</v>
      </c>
      <c r="Q6" s="116">
        <v>247.25</v>
      </c>
      <c r="R6" s="116" t="s">
        <v>31</v>
      </c>
    </row>
    <row r="7" spans="1:18" s="108" customFormat="1" ht="29.1" customHeight="1">
      <c r="A7" s="115">
        <v>3</v>
      </c>
      <c r="B7" s="116" t="s">
        <v>32</v>
      </c>
      <c r="C7" s="116" t="s">
        <v>33</v>
      </c>
      <c r="D7" s="116" t="s">
        <v>34</v>
      </c>
      <c r="E7" s="116" t="s">
        <v>29</v>
      </c>
      <c r="F7" s="116" t="s">
        <v>22</v>
      </c>
      <c r="G7" s="116" t="s">
        <v>35</v>
      </c>
      <c r="H7" s="116">
        <v>20</v>
      </c>
      <c r="I7" s="128">
        <v>43336</v>
      </c>
      <c r="J7" s="128">
        <v>44067</v>
      </c>
      <c r="K7" s="116">
        <v>25688.29</v>
      </c>
      <c r="L7" s="116">
        <v>0</v>
      </c>
      <c r="M7" s="116">
        <v>7.5499999999999998E-2</v>
      </c>
      <c r="N7" s="116">
        <v>65</v>
      </c>
      <c r="O7" s="116" t="s">
        <v>36</v>
      </c>
      <c r="P7" s="116">
        <v>16580.060000000001</v>
      </c>
      <c r="Q7" s="116">
        <v>276.83</v>
      </c>
      <c r="R7" s="116" t="s">
        <v>37</v>
      </c>
    </row>
    <row r="8" spans="1:18" s="108" customFormat="1" ht="29.1" customHeight="1">
      <c r="A8" s="115">
        <v>4</v>
      </c>
      <c r="B8" s="116" t="s">
        <v>38</v>
      </c>
      <c r="C8" s="116" t="s">
        <v>39</v>
      </c>
      <c r="D8" s="116" t="s">
        <v>40</v>
      </c>
      <c r="E8" s="116" t="s">
        <v>21</v>
      </c>
      <c r="F8" s="116" t="s">
        <v>22</v>
      </c>
      <c r="G8" s="116" t="s">
        <v>41</v>
      </c>
      <c r="H8" s="116">
        <v>15</v>
      </c>
      <c r="I8" s="129">
        <v>43357</v>
      </c>
      <c r="J8" s="129">
        <v>44088</v>
      </c>
      <c r="K8" s="130">
        <v>38564.92</v>
      </c>
      <c r="L8" s="130">
        <v>0</v>
      </c>
      <c r="M8" s="130">
        <v>7.5499999999999998E-2</v>
      </c>
      <c r="N8" s="130">
        <v>92</v>
      </c>
      <c r="O8" s="116" t="s">
        <v>24</v>
      </c>
      <c r="P8" s="116">
        <v>17701.61</v>
      </c>
      <c r="Q8" s="116">
        <v>471.8</v>
      </c>
      <c r="R8" s="116" t="s">
        <v>42</v>
      </c>
    </row>
    <row r="9" spans="1:18" s="108" customFormat="1" ht="29.1" customHeight="1">
      <c r="A9" s="115">
        <v>5</v>
      </c>
      <c r="B9" s="116" t="s">
        <v>43</v>
      </c>
      <c r="C9" s="116" t="s">
        <v>44</v>
      </c>
      <c r="D9" s="116" t="s">
        <v>45</v>
      </c>
      <c r="E9" s="116" t="s">
        <v>21</v>
      </c>
      <c r="F9" s="116" t="s">
        <v>22</v>
      </c>
      <c r="G9" s="116" t="s">
        <v>46</v>
      </c>
      <c r="H9" s="116">
        <v>15</v>
      </c>
      <c r="I9" s="116" t="s">
        <v>47</v>
      </c>
      <c r="J9" s="116" t="s">
        <v>48</v>
      </c>
      <c r="K9" s="116">
        <v>25608.16</v>
      </c>
      <c r="L9" s="116">
        <v>6462.39</v>
      </c>
      <c r="M9" s="116">
        <v>7.5499999999999998E-2</v>
      </c>
      <c r="N9" s="116">
        <v>92</v>
      </c>
      <c r="O9" s="116" t="s">
        <v>24</v>
      </c>
      <c r="P9" s="116">
        <v>12491.87</v>
      </c>
      <c r="Q9" s="116">
        <v>363.41</v>
      </c>
      <c r="R9" s="116" t="s">
        <v>49</v>
      </c>
    </row>
    <row r="10" spans="1:18" s="108" customFormat="1" ht="29.1" customHeight="1">
      <c r="A10" s="115">
        <v>6</v>
      </c>
      <c r="B10" s="116" t="s">
        <v>50</v>
      </c>
      <c r="C10" s="116" t="s">
        <v>51</v>
      </c>
      <c r="D10" s="116" t="s">
        <v>52</v>
      </c>
      <c r="E10" s="116" t="s">
        <v>21</v>
      </c>
      <c r="F10" s="116" t="s">
        <v>22</v>
      </c>
      <c r="G10" s="116" t="s">
        <v>53</v>
      </c>
      <c r="H10" s="116">
        <v>15</v>
      </c>
      <c r="I10" s="116" t="s">
        <v>54</v>
      </c>
      <c r="J10" s="116" t="s">
        <v>55</v>
      </c>
      <c r="K10" s="116">
        <v>36746.28</v>
      </c>
      <c r="L10" s="116">
        <v>9272.19</v>
      </c>
      <c r="M10" s="116">
        <v>7.5499999999999998E-2</v>
      </c>
      <c r="N10" s="116">
        <v>92</v>
      </c>
      <c r="O10" s="116" t="s">
        <v>36</v>
      </c>
      <c r="P10" s="116">
        <v>15868.95</v>
      </c>
      <c r="Q10" s="116">
        <v>521.47</v>
      </c>
      <c r="R10" s="116" t="s">
        <v>56</v>
      </c>
    </row>
    <row r="11" spans="1:18" s="108" customFormat="1" ht="29.1" customHeight="1">
      <c r="A11" s="115">
        <v>7</v>
      </c>
      <c r="B11" s="116" t="s">
        <v>57</v>
      </c>
      <c r="C11" s="116" t="s">
        <v>58</v>
      </c>
      <c r="D11" s="116" t="s">
        <v>59</v>
      </c>
      <c r="E11" s="116" t="s">
        <v>29</v>
      </c>
      <c r="F11" s="116" t="s">
        <v>22</v>
      </c>
      <c r="G11" s="116" t="s">
        <v>60</v>
      </c>
      <c r="H11" s="116">
        <v>20</v>
      </c>
      <c r="I11" s="116" t="s">
        <v>61</v>
      </c>
      <c r="J11" s="116" t="s">
        <v>62</v>
      </c>
      <c r="K11" s="116">
        <v>200000</v>
      </c>
      <c r="L11" s="116">
        <v>200000</v>
      </c>
      <c r="M11" s="116">
        <v>7.5499999999999998E-2</v>
      </c>
      <c r="N11" s="116">
        <v>92</v>
      </c>
      <c r="O11" s="116" t="s">
        <v>63</v>
      </c>
      <c r="P11" s="116">
        <v>29827.77</v>
      </c>
      <c r="Q11" s="116">
        <v>3806.04</v>
      </c>
      <c r="R11" s="116" t="s">
        <v>64</v>
      </c>
    </row>
    <row r="12" spans="1:18" s="109" customFormat="1" ht="29.1" customHeight="1">
      <c r="A12" s="115">
        <v>8</v>
      </c>
      <c r="B12" s="116" t="s">
        <v>65</v>
      </c>
      <c r="C12" s="116" t="s">
        <v>66</v>
      </c>
      <c r="D12" s="116" t="s">
        <v>67</v>
      </c>
      <c r="E12" s="116" t="s">
        <v>21</v>
      </c>
      <c r="F12" s="116" t="s">
        <v>22</v>
      </c>
      <c r="G12" s="116" t="s">
        <v>68</v>
      </c>
      <c r="H12" s="116">
        <v>20</v>
      </c>
      <c r="I12" s="116" t="s">
        <v>69</v>
      </c>
      <c r="J12" s="116" t="s">
        <v>70</v>
      </c>
      <c r="K12" s="116">
        <v>35242.019999999997</v>
      </c>
      <c r="L12" s="116">
        <v>8885.2099999999991</v>
      </c>
      <c r="M12" s="116">
        <v>6.7900000000000002E-2</v>
      </c>
      <c r="N12" s="116">
        <v>92</v>
      </c>
      <c r="O12" s="116" t="s">
        <v>24</v>
      </c>
      <c r="P12" s="116">
        <v>14497.59</v>
      </c>
      <c r="Q12" s="116">
        <v>449.66</v>
      </c>
      <c r="R12" s="116" t="s">
        <v>71</v>
      </c>
    </row>
    <row r="13" spans="1:18" s="110" customFormat="1" ht="29.1" customHeight="1">
      <c r="A13" s="36">
        <v>9</v>
      </c>
      <c r="B13" s="27" t="s">
        <v>72</v>
      </c>
      <c r="C13" s="27" t="s">
        <v>73</v>
      </c>
      <c r="D13" s="27" t="s">
        <v>74</v>
      </c>
      <c r="E13" s="27" t="s">
        <v>29</v>
      </c>
      <c r="F13" s="27" t="s">
        <v>22</v>
      </c>
      <c r="G13" s="27" t="s">
        <v>75</v>
      </c>
      <c r="H13" s="27">
        <v>15</v>
      </c>
      <c r="I13" s="27" t="s">
        <v>76</v>
      </c>
      <c r="J13" s="27" t="s">
        <v>77</v>
      </c>
      <c r="K13" s="27">
        <v>59144.04</v>
      </c>
      <c r="L13" s="27">
        <v>11977.66</v>
      </c>
      <c r="M13" s="27">
        <v>7.5499999999999998E-2</v>
      </c>
      <c r="N13" s="27">
        <v>92</v>
      </c>
      <c r="O13" s="27" t="s">
        <v>36</v>
      </c>
      <c r="P13" s="27">
        <v>17447.23</v>
      </c>
      <c r="Q13" s="27">
        <v>895.41</v>
      </c>
      <c r="R13" s="27" t="s">
        <v>78</v>
      </c>
    </row>
    <row r="14" spans="1:18" s="111" customFormat="1" ht="29.1" customHeight="1">
      <c r="A14" s="36">
        <v>10</v>
      </c>
      <c r="B14" s="27" t="s">
        <v>79</v>
      </c>
      <c r="C14" s="27" t="s">
        <v>80</v>
      </c>
      <c r="D14" s="27" t="s">
        <v>81</v>
      </c>
      <c r="E14" s="27" t="s">
        <v>29</v>
      </c>
      <c r="F14" s="27" t="s">
        <v>22</v>
      </c>
      <c r="G14" s="27" t="s">
        <v>53</v>
      </c>
      <c r="H14" s="27">
        <v>10</v>
      </c>
      <c r="I14" s="27" t="s">
        <v>82</v>
      </c>
      <c r="J14" s="27" t="s">
        <v>83</v>
      </c>
      <c r="K14" s="27">
        <v>42583.15</v>
      </c>
      <c r="L14" s="27">
        <v>25709.97</v>
      </c>
      <c r="M14" s="27">
        <v>7.5499999999999998E-2</v>
      </c>
      <c r="N14" s="27">
        <v>92</v>
      </c>
      <c r="O14" s="27" t="s">
        <v>36</v>
      </c>
      <c r="P14" s="27">
        <v>11776.11</v>
      </c>
      <c r="Q14" s="27">
        <v>803.42</v>
      </c>
      <c r="R14" s="27" t="s">
        <v>84</v>
      </c>
    </row>
    <row r="15" spans="1:18" s="110" customFormat="1" ht="29.1" customHeight="1">
      <c r="A15" s="36">
        <v>11</v>
      </c>
      <c r="B15" s="27" t="s">
        <v>85</v>
      </c>
      <c r="C15" s="27" t="s">
        <v>86</v>
      </c>
      <c r="D15" s="27" t="s">
        <v>87</v>
      </c>
      <c r="E15" s="27" t="s">
        <v>29</v>
      </c>
      <c r="F15" s="27" t="s">
        <v>22</v>
      </c>
      <c r="G15" s="27" t="s">
        <v>88</v>
      </c>
      <c r="H15" s="27">
        <v>20</v>
      </c>
      <c r="I15" s="27" t="s">
        <v>82</v>
      </c>
      <c r="J15" s="27" t="s">
        <v>83</v>
      </c>
      <c r="K15" s="27">
        <v>64450.21</v>
      </c>
      <c r="L15" s="27">
        <v>38888.1</v>
      </c>
      <c r="M15" s="27">
        <v>6.7900000000000002E-2</v>
      </c>
      <c r="N15" s="27">
        <v>92</v>
      </c>
      <c r="O15" s="27" t="s">
        <v>36</v>
      </c>
      <c r="P15" s="27">
        <v>19061.759999999998</v>
      </c>
      <c r="Q15" s="27">
        <v>1093.6400000000001</v>
      </c>
      <c r="R15" s="27" t="s">
        <v>89</v>
      </c>
    </row>
    <row r="16" spans="1:18" s="110" customFormat="1" ht="29.1" customHeight="1">
      <c r="A16" s="36">
        <v>12</v>
      </c>
      <c r="B16" s="27" t="s">
        <v>90</v>
      </c>
      <c r="C16" s="27" t="s">
        <v>91</v>
      </c>
      <c r="D16" s="27" t="s">
        <v>92</v>
      </c>
      <c r="E16" s="27" t="s">
        <v>21</v>
      </c>
      <c r="F16" s="27" t="s">
        <v>22</v>
      </c>
      <c r="G16" s="27" t="s">
        <v>93</v>
      </c>
      <c r="H16" s="27">
        <v>15</v>
      </c>
      <c r="I16" s="27" t="s">
        <v>94</v>
      </c>
      <c r="J16" s="27" t="s">
        <v>95</v>
      </c>
      <c r="K16" s="27">
        <v>39642.589999999997</v>
      </c>
      <c r="L16" s="27">
        <v>20007.78</v>
      </c>
      <c r="M16" s="27">
        <v>7.5499999999999998E-2</v>
      </c>
      <c r="N16" s="27">
        <v>92</v>
      </c>
      <c r="O16" s="27" t="s">
        <v>24</v>
      </c>
      <c r="P16" s="27">
        <v>12094.45</v>
      </c>
      <c r="Q16" s="27">
        <v>625.24</v>
      </c>
      <c r="R16" s="27" t="s">
        <v>96</v>
      </c>
    </row>
    <row r="17" spans="1:18" s="110" customFormat="1" ht="29.1" customHeight="1">
      <c r="A17" s="36">
        <v>13</v>
      </c>
      <c r="B17" s="27" t="s">
        <v>97</v>
      </c>
      <c r="C17" s="27" t="s">
        <v>98</v>
      </c>
      <c r="D17" s="27" t="s">
        <v>99</v>
      </c>
      <c r="E17" s="27" t="s">
        <v>21</v>
      </c>
      <c r="F17" s="27" t="s">
        <v>22</v>
      </c>
      <c r="G17" s="27" t="s">
        <v>100</v>
      </c>
      <c r="H17" s="27">
        <v>10</v>
      </c>
      <c r="I17" s="27" t="s">
        <v>101</v>
      </c>
      <c r="J17" s="27" t="s">
        <v>102</v>
      </c>
      <c r="K17" s="27">
        <v>62525.53</v>
      </c>
      <c r="L17" s="27">
        <v>39454.980000000003</v>
      </c>
      <c r="M17" s="27">
        <v>7.7499999999999999E-2</v>
      </c>
      <c r="N17" s="27">
        <v>92</v>
      </c>
      <c r="O17" s="27" t="s">
        <v>36</v>
      </c>
      <c r="P17" s="27">
        <v>11540.09</v>
      </c>
      <c r="Q17" s="27">
        <v>1063.07</v>
      </c>
      <c r="R17" s="27" t="s">
        <v>103</v>
      </c>
    </row>
    <row r="18" spans="1:18" s="110" customFormat="1" ht="29.1" customHeight="1">
      <c r="A18" s="36">
        <v>14</v>
      </c>
      <c r="B18" s="27" t="s">
        <v>104</v>
      </c>
      <c r="C18" s="27" t="s">
        <v>105</v>
      </c>
      <c r="D18" s="27" t="s">
        <v>106</v>
      </c>
      <c r="E18" s="27" t="s">
        <v>21</v>
      </c>
      <c r="F18" s="27" t="s">
        <v>22</v>
      </c>
      <c r="G18" s="27" t="s">
        <v>107</v>
      </c>
      <c r="H18" s="27">
        <v>20</v>
      </c>
      <c r="I18" s="27" t="s">
        <v>108</v>
      </c>
      <c r="J18" s="27" t="s">
        <v>109</v>
      </c>
      <c r="K18" s="27">
        <v>70127.98</v>
      </c>
      <c r="L18" s="27">
        <v>44252.3</v>
      </c>
      <c r="M18" s="27">
        <v>7.7499999999999999E-2</v>
      </c>
      <c r="N18" s="27">
        <v>92</v>
      </c>
      <c r="O18" s="27" t="s">
        <v>24</v>
      </c>
      <c r="P18" s="27">
        <v>15792.73</v>
      </c>
      <c r="Q18" s="27">
        <v>1192.33</v>
      </c>
      <c r="R18" s="27" t="s">
        <v>110</v>
      </c>
    </row>
    <row r="19" spans="1:18" s="110" customFormat="1" ht="29.1" customHeight="1">
      <c r="A19" s="36">
        <v>15</v>
      </c>
      <c r="B19" s="27" t="s">
        <v>111</v>
      </c>
      <c r="C19" s="27" t="s">
        <v>112</v>
      </c>
      <c r="D19" s="27" t="s">
        <v>113</v>
      </c>
      <c r="E19" s="27" t="s">
        <v>29</v>
      </c>
      <c r="F19" s="27" t="s">
        <v>22</v>
      </c>
      <c r="G19" s="27" t="s">
        <v>114</v>
      </c>
      <c r="H19" s="27">
        <v>20</v>
      </c>
      <c r="I19" s="27" t="s">
        <v>115</v>
      </c>
      <c r="J19" s="27" t="s">
        <v>116</v>
      </c>
      <c r="K19" s="27">
        <v>108010.58</v>
      </c>
      <c r="L19" s="27">
        <v>83881.25</v>
      </c>
      <c r="M19" s="27">
        <v>7.7499999999999999E-2</v>
      </c>
      <c r="N19" s="27">
        <v>92</v>
      </c>
      <c r="O19" s="27" t="s">
        <v>24</v>
      </c>
      <c r="P19" s="27">
        <v>13858.09</v>
      </c>
      <c r="Q19" s="27">
        <v>1937.52</v>
      </c>
      <c r="R19" s="27" t="s">
        <v>117</v>
      </c>
    </row>
    <row r="20" spans="1:18" s="110" customFormat="1" ht="29.1" customHeight="1">
      <c r="A20" s="36">
        <v>16</v>
      </c>
      <c r="B20" s="27" t="s">
        <v>118</v>
      </c>
      <c r="C20" s="27" t="s">
        <v>119</v>
      </c>
      <c r="D20" s="27" t="s">
        <v>120</v>
      </c>
      <c r="E20" s="27" t="s">
        <v>21</v>
      </c>
      <c r="F20" s="27" t="s">
        <v>22</v>
      </c>
      <c r="G20" s="27" t="s">
        <v>121</v>
      </c>
      <c r="H20" s="27">
        <v>20</v>
      </c>
      <c r="I20" s="27" t="s">
        <v>115</v>
      </c>
      <c r="J20" s="27" t="s">
        <v>116</v>
      </c>
      <c r="K20" s="27">
        <v>108010.58</v>
      </c>
      <c r="L20" s="27">
        <v>83881.25</v>
      </c>
      <c r="M20" s="27">
        <v>7.7499999999999999E-2</v>
      </c>
      <c r="N20" s="27">
        <v>92</v>
      </c>
      <c r="O20" s="27" t="s">
        <v>24</v>
      </c>
      <c r="P20" s="27">
        <v>13858.09</v>
      </c>
      <c r="Q20" s="27">
        <v>1937.52</v>
      </c>
      <c r="R20" s="27" t="s">
        <v>122</v>
      </c>
    </row>
    <row r="21" spans="1:18" s="110" customFormat="1" ht="29.1" customHeight="1">
      <c r="A21" s="36">
        <v>17</v>
      </c>
      <c r="B21" s="27" t="s">
        <v>123</v>
      </c>
      <c r="C21" s="27" t="s">
        <v>124</v>
      </c>
      <c r="D21" s="27" t="s">
        <v>125</v>
      </c>
      <c r="E21" s="27" t="s">
        <v>21</v>
      </c>
      <c r="F21" s="27" t="s">
        <v>22</v>
      </c>
      <c r="G21" s="27" t="s">
        <v>126</v>
      </c>
      <c r="H21" s="27">
        <v>20</v>
      </c>
      <c r="I21" s="27" t="s">
        <v>115</v>
      </c>
      <c r="J21" s="27" t="s">
        <v>116</v>
      </c>
      <c r="K21" s="27">
        <v>108010.58</v>
      </c>
      <c r="L21" s="27">
        <v>83881.25</v>
      </c>
      <c r="M21" s="27">
        <v>7.7499999999999999E-2</v>
      </c>
      <c r="N21" s="27">
        <v>92</v>
      </c>
      <c r="O21" s="27" t="s">
        <v>24</v>
      </c>
      <c r="P21" s="27">
        <v>13858.09</v>
      </c>
      <c r="Q21" s="27">
        <v>1937.52</v>
      </c>
      <c r="R21" s="27" t="s">
        <v>127</v>
      </c>
    </row>
    <row r="22" spans="1:18" s="110" customFormat="1" ht="29.1" customHeight="1">
      <c r="A22" s="36">
        <v>18</v>
      </c>
      <c r="B22" s="27" t="s">
        <v>128</v>
      </c>
      <c r="C22" s="27" t="s">
        <v>129</v>
      </c>
      <c r="D22" s="27" t="s">
        <v>130</v>
      </c>
      <c r="E22" s="27" t="s">
        <v>21</v>
      </c>
      <c r="F22" s="27" t="s">
        <v>22</v>
      </c>
      <c r="G22" s="27" t="s">
        <v>131</v>
      </c>
      <c r="H22" s="27">
        <v>30</v>
      </c>
      <c r="I22" s="65">
        <v>43949</v>
      </c>
      <c r="J22" s="65">
        <v>45044</v>
      </c>
      <c r="K22" s="27">
        <v>300000</v>
      </c>
      <c r="L22" s="27">
        <v>300000</v>
      </c>
      <c r="M22" s="27">
        <v>7.7499999999999999E-2</v>
      </c>
      <c r="N22" s="27">
        <v>92</v>
      </c>
      <c r="O22" s="27" t="s">
        <v>63</v>
      </c>
      <c r="P22" s="27">
        <v>9236.31</v>
      </c>
      <c r="Q22" s="27">
        <v>5860.28</v>
      </c>
      <c r="R22" s="27" t="s">
        <v>132</v>
      </c>
    </row>
    <row r="23" spans="1:18" s="110" customFormat="1" ht="29.1" customHeight="1">
      <c r="A23" s="36">
        <v>19</v>
      </c>
      <c r="B23" s="27" t="s">
        <v>133</v>
      </c>
      <c r="C23" s="27" t="s">
        <v>134</v>
      </c>
      <c r="D23" s="27" t="s">
        <v>135</v>
      </c>
      <c r="E23" s="27" t="s">
        <v>21</v>
      </c>
      <c r="F23" s="27" t="s">
        <v>22</v>
      </c>
      <c r="G23" s="27" t="s">
        <v>136</v>
      </c>
      <c r="H23" s="27">
        <v>24</v>
      </c>
      <c r="I23" s="65">
        <v>43917</v>
      </c>
      <c r="J23" s="65">
        <v>45012</v>
      </c>
      <c r="K23" s="27">
        <v>240000</v>
      </c>
      <c r="L23" s="27">
        <v>240000</v>
      </c>
      <c r="M23" s="27">
        <v>7.7499999999999999E-2</v>
      </c>
      <c r="N23" s="27">
        <v>92</v>
      </c>
      <c r="O23" s="27" t="s">
        <v>63</v>
      </c>
      <c r="P23" s="27">
        <v>9019.74</v>
      </c>
      <c r="Q23" s="27">
        <v>4688.2299999999996</v>
      </c>
      <c r="R23" s="27" t="s">
        <v>137</v>
      </c>
    </row>
    <row r="24" spans="1:18" s="110" customFormat="1" ht="29.1" customHeight="1">
      <c r="A24" s="36">
        <v>20</v>
      </c>
      <c r="B24" s="27" t="s">
        <v>138</v>
      </c>
      <c r="C24" s="27" t="s">
        <v>139</v>
      </c>
      <c r="D24" s="27" t="s">
        <v>140</v>
      </c>
      <c r="E24" s="27" t="s">
        <v>21</v>
      </c>
      <c r="F24" s="27" t="s">
        <v>22</v>
      </c>
      <c r="G24" s="27" t="s">
        <v>141</v>
      </c>
      <c r="H24" s="27">
        <v>30</v>
      </c>
      <c r="I24" s="131">
        <v>43957</v>
      </c>
      <c r="J24" s="131">
        <v>45052</v>
      </c>
      <c r="K24" s="27">
        <v>292571.15000000002</v>
      </c>
      <c r="L24" s="27">
        <v>269995.5</v>
      </c>
      <c r="M24" s="27">
        <v>7.7499999999999999E-2</v>
      </c>
      <c r="N24" s="27">
        <v>92</v>
      </c>
      <c r="O24" s="27" t="s">
        <v>24</v>
      </c>
      <c r="P24" s="27">
        <v>8389.84</v>
      </c>
      <c r="Q24" s="27">
        <v>5523.4</v>
      </c>
      <c r="R24" s="27" t="s">
        <v>142</v>
      </c>
    </row>
    <row r="25" spans="1:18" s="110" customFormat="1" ht="29.1" customHeight="1">
      <c r="A25" s="36">
        <v>21</v>
      </c>
      <c r="B25" s="27" t="s">
        <v>143</v>
      </c>
      <c r="C25" s="27" t="s">
        <v>144</v>
      </c>
      <c r="D25" s="27" t="s">
        <v>145</v>
      </c>
      <c r="E25" s="27" t="s">
        <v>21</v>
      </c>
      <c r="F25" s="27" t="s">
        <v>22</v>
      </c>
      <c r="G25" s="27" t="s">
        <v>75</v>
      </c>
      <c r="H25" s="117">
        <v>22</v>
      </c>
      <c r="I25" s="132">
        <v>44025</v>
      </c>
      <c r="J25" s="132">
        <v>45120</v>
      </c>
      <c r="K25" s="133">
        <v>300000</v>
      </c>
      <c r="L25" s="27">
        <v>300000</v>
      </c>
      <c r="M25" s="27">
        <v>7.7499999999999999E-2</v>
      </c>
      <c r="N25" s="27">
        <v>70</v>
      </c>
      <c r="O25" s="27" t="s">
        <v>63</v>
      </c>
      <c r="P25" s="27">
        <v>4395.21</v>
      </c>
      <c r="Q25" s="27">
        <v>4395.21</v>
      </c>
      <c r="R25" s="27" t="s">
        <v>146</v>
      </c>
    </row>
    <row r="26" spans="1:18" s="110" customFormat="1" ht="29.1" customHeight="1">
      <c r="A26" s="36">
        <v>22</v>
      </c>
      <c r="B26" s="27" t="s">
        <v>147</v>
      </c>
      <c r="C26" s="27" t="s">
        <v>148</v>
      </c>
      <c r="D26" s="27" t="s">
        <v>149</v>
      </c>
      <c r="E26" s="27" t="s">
        <v>21</v>
      </c>
      <c r="F26" s="27" t="s">
        <v>22</v>
      </c>
      <c r="G26" s="27" t="s">
        <v>150</v>
      </c>
      <c r="H26" s="117">
        <v>30</v>
      </c>
      <c r="I26" s="132">
        <v>44022</v>
      </c>
      <c r="J26" s="132">
        <v>45117</v>
      </c>
      <c r="K26" s="133">
        <v>300000</v>
      </c>
      <c r="L26" s="27">
        <v>300000</v>
      </c>
      <c r="M26" s="27">
        <v>7.7499999999999999E-2</v>
      </c>
      <c r="N26" s="27">
        <v>73</v>
      </c>
      <c r="O26" s="27" t="s">
        <v>63</v>
      </c>
      <c r="P26" s="27">
        <v>4586.3</v>
      </c>
      <c r="Q26" s="27">
        <v>4586.3</v>
      </c>
      <c r="R26" s="27" t="s">
        <v>151</v>
      </c>
    </row>
    <row r="27" spans="1:18" s="109" customFormat="1" ht="29.1" customHeight="1">
      <c r="A27" s="115">
        <v>23</v>
      </c>
      <c r="B27" s="116" t="s">
        <v>152</v>
      </c>
      <c r="C27" s="116" t="s">
        <v>153</v>
      </c>
      <c r="D27" s="116" t="s">
        <v>154</v>
      </c>
      <c r="E27" s="116" t="s">
        <v>21</v>
      </c>
      <c r="F27" s="116" t="s">
        <v>22</v>
      </c>
      <c r="G27" s="116" t="s">
        <v>155</v>
      </c>
      <c r="H27" s="118">
        <v>30</v>
      </c>
      <c r="I27" s="134">
        <v>44021</v>
      </c>
      <c r="J27" s="134">
        <v>45116</v>
      </c>
      <c r="K27" s="135">
        <v>300000</v>
      </c>
      <c r="L27" s="116">
        <v>285094.32</v>
      </c>
      <c r="M27" s="116">
        <v>7.7499999999999999E-2</v>
      </c>
      <c r="N27" s="116">
        <v>74</v>
      </c>
      <c r="O27" s="116" t="s">
        <v>24</v>
      </c>
      <c r="P27" s="116">
        <v>4564.8599999999997</v>
      </c>
      <c r="Q27" s="116">
        <v>4564.8599999999997</v>
      </c>
      <c r="R27" s="116" t="s">
        <v>156</v>
      </c>
    </row>
    <row r="28" spans="1:18" s="109" customFormat="1" ht="29.1" customHeight="1">
      <c r="A28" s="115">
        <v>24</v>
      </c>
      <c r="B28" s="116" t="s">
        <v>157</v>
      </c>
      <c r="C28" s="116" t="s">
        <v>158</v>
      </c>
      <c r="D28" s="116" t="s">
        <v>159</v>
      </c>
      <c r="E28" s="116" t="s">
        <v>21</v>
      </c>
      <c r="F28" s="116" t="s">
        <v>22</v>
      </c>
      <c r="G28" s="116" t="s">
        <v>30</v>
      </c>
      <c r="H28" s="118">
        <v>30</v>
      </c>
      <c r="I28" s="136">
        <v>44041</v>
      </c>
      <c r="J28" s="136">
        <v>45136</v>
      </c>
      <c r="K28" s="137">
        <v>300000</v>
      </c>
      <c r="L28" s="130">
        <v>300000</v>
      </c>
      <c r="M28" s="130">
        <v>7.7499999999999999E-2</v>
      </c>
      <c r="N28" s="130">
        <v>54</v>
      </c>
      <c r="O28" s="116" t="s">
        <v>63</v>
      </c>
      <c r="P28" s="116">
        <v>3376.03</v>
      </c>
      <c r="Q28" s="116">
        <v>3376.03</v>
      </c>
      <c r="R28" s="116" t="s">
        <v>160</v>
      </c>
    </row>
    <row r="29" spans="1:18" s="109" customFormat="1" ht="29.1" customHeight="1">
      <c r="A29" s="115">
        <v>25</v>
      </c>
      <c r="B29" s="116" t="s">
        <v>161</v>
      </c>
      <c r="C29" s="116" t="s">
        <v>162</v>
      </c>
      <c r="D29" s="116" t="s">
        <v>163</v>
      </c>
      <c r="E29" s="116" t="s">
        <v>21</v>
      </c>
      <c r="F29" s="116" t="s">
        <v>22</v>
      </c>
      <c r="G29" s="116" t="s">
        <v>164</v>
      </c>
      <c r="H29" s="118">
        <v>30</v>
      </c>
      <c r="I29" s="136">
        <v>44048</v>
      </c>
      <c r="J29" s="136">
        <v>45143</v>
      </c>
      <c r="K29" s="137">
        <v>300000</v>
      </c>
      <c r="L29" s="130">
        <v>300000</v>
      </c>
      <c r="M29" s="130">
        <v>7.7499999999999999E-2</v>
      </c>
      <c r="N29" s="130">
        <v>46</v>
      </c>
      <c r="O29" s="116" t="s">
        <v>63</v>
      </c>
      <c r="P29" s="116">
        <v>2930.14</v>
      </c>
      <c r="Q29" s="116">
        <v>2930.14</v>
      </c>
      <c r="R29" s="116" t="s">
        <v>165</v>
      </c>
    </row>
    <row r="30" spans="1:18" s="109" customFormat="1" ht="29.1" customHeight="1">
      <c r="A30" s="115">
        <v>26</v>
      </c>
      <c r="B30" s="116" t="s">
        <v>166</v>
      </c>
      <c r="C30" s="116" t="s">
        <v>167</v>
      </c>
      <c r="D30" s="116" t="s">
        <v>168</v>
      </c>
      <c r="E30" s="116" t="s">
        <v>21</v>
      </c>
      <c r="F30" s="116" t="s">
        <v>22</v>
      </c>
      <c r="G30" s="116" t="s">
        <v>30</v>
      </c>
      <c r="H30" s="118">
        <v>22</v>
      </c>
      <c r="I30" s="134">
        <v>44099</v>
      </c>
      <c r="J30" s="134">
        <v>45194</v>
      </c>
      <c r="K30" s="135">
        <v>220000</v>
      </c>
      <c r="L30" s="116">
        <v>220000</v>
      </c>
      <c r="M30" s="116">
        <v>7.7499999999999999E-2</v>
      </c>
      <c r="N30" s="116">
        <v>0</v>
      </c>
      <c r="O30" s="116" t="s">
        <v>63</v>
      </c>
      <c r="P30" s="116">
        <v>0</v>
      </c>
      <c r="Q30" s="116">
        <v>0</v>
      </c>
      <c r="R30" s="116" t="s">
        <v>169</v>
      </c>
    </row>
    <row r="31" spans="1:18" s="51" customFormat="1" ht="24" customHeight="1">
      <c r="A31" s="119"/>
      <c r="B31" s="120"/>
      <c r="C31" s="39"/>
      <c r="D31" s="39"/>
      <c r="E31" s="39"/>
      <c r="F31" s="40"/>
      <c r="G31" s="121"/>
      <c r="H31" s="122">
        <f>SUM(H5:H30)</f>
        <v>543</v>
      </c>
      <c r="I31" s="138"/>
      <c r="J31" s="139"/>
      <c r="K31" s="140">
        <f>SUM(K5:K30)</f>
        <v>3645057.53</v>
      </c>
      <c r="L31" s="140">
        <f>SUM(L5:L30)</f>
        <v>3171644.15</v>
      </c>
      <c r="M31" s="141"/>
      <c r="N31" s="119"/>
      <c r="O31" s="39"/>
      <c r="P31" s="121" t="s">
        <v>170</v>
      </c>
      <c r="Q31" s="121">
        <f>SUM(Q5:Q30)</f>
        <v>53575.82</v>
      </c>
      <c r="R31" s="145"/>
    </row>
    <row r="32" spans="1:18" s="51" customFormat="1">
      <c r="A32" s="123"/>
      <c r="C32" s="124"/>
      <c r="D32" s="124"/>
      <c r="E32" s="124"/>
      <c r="F32" s="124"/>
      <c r="G32" s="44"/>
      <c r="H32" s="125"/>
      <c r="I32" s="78"/>
      <c r="J32" s="79"/>
      <c r="K32" s="142"/>
      <c r="L32" s="142"/>
      <c r="M32" s="80"/>
      <c r="N32" s="81"/>
      <c r="O32" s="48"/>
      <c r="P32" s="143"/>
      <c r="Q32" s="143"/>
      <c r="R32" s="48"/>
    </row>
    <row r="33" spans="4:5" s="51" customFormat="1">
      <c r="D33" s="126"/>
      <c r="E33" s="126"/>
    </row>
    <row r="34" spans="4:5" s="51" customFormat="1">
      <c r="D34" s="126"/>
      <c r="E34" s="126"/>
    </row>
  </sheetData>
  <sortState ref="A2:R51">
    <sortCondition ref="I2:I51"/>
  </sortState>
  <mergeCells count="2">
    <mergeCell ref="I3:P3"/>
    <mergeCell ref="A1:R2"/>
  </mergeCells>
  <phoneticPr fontId="15" type="noConversion"/>
  <pageMargins left="0.69930555555555596" right="0.17" top="0.75138888888888899" bottom="0.75138888888888899" header="0.297916666666667" footer="0.297916666666667"/>
  <pageSetup paperSize="9" scale="75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S29"/>
  <sheetViews>
    <sheetView topLeftCell="A10" zoomScale="110" zoomScaleNormal="110" workbookViewId="0">
      <selection activeCell="S26" sqref="S26"/>
    </sheetView>
  </sheetViews>
  <sheetFormatPr defaultColWidth="9" defaultRowHeight="13.5"/>
  <cols>
    <col min="1" max="1" width="3.25" customWidth="1"/>
    <col min="2" max="2" width="8.125" customWidth="1"/>
    <col min="3" max="3" width="27.5" customWidth="1"/>
    <col min="4" max="4" width="19.75" style="4" customWidth="1"/>
    <col min="5" max="5" width="5.875" style="4" customWidth="1"/>
    <col min="6" max="6" width="4.875" customWidth="1"/>
    <col min="7" max="7" width="8.875" style="5" customWidth="1"/>
    <col min="8" max="8" width="7.75" customWidth="1"/>
    <col min="9" max="10" width="11.5" customWidth="1"/>
    <col min="11" max="11" width="11" customWidth="1"/>
    <col min="12" max="12" width="11.5" customWidth="1"/>
    <col min="13" max="13" width="6.25" customWidth="1"/>
    <col min="14" max="14" width="5.5" style="2" customWidth="1"/>
    <col min="15" max="15" width="13.25" customWidth="1"/>
    <col min="16" max="16" width="10.375" customWidth="1"/>
    <col min="17" max="17" width="9.875" customWidth="1"/>
    <col min="18" max="18" width="11.5" customWidth="1"/>
    <col min="19" max="19" width="10.25" customWidth="1"/>
  </cols>
  <sheetData>
    <row r="1" spans="1:19">
      <c r="A1" s="171" t="s">
        <v>0</v>
      </c>
      <c r="B1" s="171"/>
      <c r="C1" s="171"/>
      <c r="D1" s="171"/>
      <c r="E1" s="171"/>
      <c r="F1" s="171"/>
      <c r="G1" s="153"/>
      <c r="H1" s="172"/>
      <c r="I1" s="155"/>
      <c r="J1" s="156"/>
      <c r="K1" s="171"/>
      <c r="L1" s="171"/>
      <c r="M1" s="171"/>
      <c r="N1" s="173"/>
      <c r="O1" s="153"/>
      <c r="P1" s="171"/>
      <c r="Q1" s="171"/>
      <c r="R1" s="171"/>
    </row>
    <row r="2" spans="1:19">
      <c r="A2" s="171"/>
      <c r="B2" s="171"/>
      <c r="C2" s="171"/>
      <c r="D2" s="171"/>
      <c r="E2" s="171"/>
      <c r="F2" s="171"/>
      <c r="G2" s="153"/>
      <c r="H2" s="172"/>
      <c r="I2" s="155"/>
      <c r="J2" s="156"/>
      <c r="K2" s="171"/>
      <c r="L2" s="171"/>
      <c r="M2" s="171"/>
      <c r="N2" s="173"/>
      <c r="O2" s="153"/>
      <c r="P2" s="171"/>
      <c r="Q2" s="171"/>
      <c r="R2" s="171"/>
    </row>
    <row r="3" spans="1:19" ht="9.9499999999999993" customHeight="1">
      <c r="B3" s="7"/>
      <c r="C3" s="4"/>
      <c r="F3" s="4"/>
      <c r="G3" s="6"/>
      <c r="H3" s="8"/>
      <c r="I3" s="148"/>
      <c r="J3" s="149"/>
      <c r="K3" s="158"/>
      <c r="L3" s="158"/>
      <c r="M3" s="159"/>
      <c r="N3" s="160"/>
      <c r="O3" s="151"/>
      <c r="P3" s="159"/>
      <c r="Q3" s="86"/>
    </row>
    <row r="4" spans="1:19" ht="18.75">
      <c r="A4" s="161" t="s">
        <v>171</v>
      </c>
      <c r="B4" s="161"/>
      <c r="C4" s="161"/>
      <c r="D4" s="161"/>
      <c r="E4" s="161"/>
      <c r="F4" s="161"/>
      <c r="G4" s="162"/>
      <c r="H4" s="161"/>
      <c r="I4" s="161"/>
      <c r="J4" s="161"/>
      <c r="K4" s="161"/>
      <c r="L4" s="161"/>
      <c r="M4" s="161"/>
      <c r="N4" s="163"/>
      <c r="O4" s="161"/>
      <c r="P4" s="161"/>
      <c r="Q4" s="161"/>
      <c r="R4" s="161"/>
    </row>
    <row r="5" spans="1:19" ht="26.25" customHeight="1">
      <c r="A5" s="164" t="s">
        <v>172</v>
      </c>
      <c r="B5" s="165"/>
      <c r="C5" s="165"/>
      <c r="D5" s="165"/>
      <c r="E5" s="165"/>
      <c r="F5" s="165"/>
      <c r="G5" s="166"/>
      <c r="H5" s="167"/>
      <c r="I5" s="168"/>
      <c r="J5" s="169"/>
      <c r="K5" s="165"/>
      <c r="L5" s="165"/>
      <c r="M5" s="165"/>
      <c r="N5" s="170"/>
      <c r="O5" s="166"/>
      <c r="P5" s="165"/>
      <c r="Q5" s="165"/>
      <c r="R5" s="165"/>
    </row>
    <row r="6" spans="1:19" ht="53.25" customHeight="1">
      <c r="A6" s="9" t="s">
        <v>1</v>
      </c>
      <c r="B6" s="9" t="s">
        <v>2</v>
      </c>
      <c r="C6" s="9" t="s">
        <v>3</v>
      </c>
      <c r="D6" s="9" t="s">
        <v>4</v>
      </c>
      <c r="E6" s="10" t="s">
        <v>173</v>
      </c>
      <c r="F6" s="9" t="s">
        <v>6</v>
      </c>
      <c r="G6" s="9" t="s">
        <v>7</v>
      </c>
      <c r="H6" s="11" t="s">
        <v>8</v>
      </c>
      <c r="I6" s="52" t="s">
        <v>9</v>
      </c>
      <c r="J6" s="53" t="s">
        <v>10</v>
      </c>
      <c r="K6" s="54" t="s">
        <v>11</v>
      </c>
      <c r="L6" s="9" t="s">
        <v>12</v>
      </c>
      <c r="M6" s="55" t="s">
        <v>13</v>
      </c>
      <c r="N6" s="56" t="s">
        <v>14</v>
      </c>
      <c r="O6" s="9" t="s">
        <v>15</v>
      </c>
      <c r="P6" s="57" t="s">
        <v>16</v>
      </c>
      <c r="Q6" s="87" t="s">
        <v>17</v>
      </c>
      <c r="R6" s="9" t="s">
        <v>18</v>
      </c>
    </row>
    <row r="7" spans="1:19" s="1" customFormat="1" ht="24">
      <c r="A7" s="12">
        <v>1</v>
      </c>
      <c r="B7" s="13" t="s">
        <v>19</v>
      </c>
      <c r="C7" s="14" t="s">
        <v>20</v>
      </c>
      <c r="D7" s="174" t="s">
        <v>176</v>
      </c>
      <c r="E7" s="15" t="s">
        <v>21</v>
      </c>
      <c r="F7" s="16" t="s">
        <v>22</v>
      </c>
      <c r="G7" s="17" t="s">
        <v>23</v>
      </c>
      <c r="H7" s="13">
        <v>20</v>
      </c>
      <c r="I7" s="58">
        <v>43311</v>
      </c>
      <c r="J7" s="58">
        <v>44042</v>
      </c>
      <c r="K7" s="13">
        <v>42615.55</v>
      </c>
      <c r="L7" s="13">
        <v>0</v>
      </c>
      <c r="M7" s="59">
        <v>7.7499999999999999E-2</v>
      </c>
      <c r="N7" s="12">
        <v>8</v>
      </c>
      <c r="O7" s="60" t="s">
        <v>24</v>
      </c>
      <c r="P7" s="13">
        <v>16686.2</v>
      </c>
      <c r="Q7" s="64">
        <v>29.24</v>
      </c>
      <c r="R7" s="88" t="s">
        <v>201</v>
      </c>
      <c r="S7" s="89">
        <v>44010</v>
      </c>
    </row>
    <row r="8" spans="1:19" s="1" customFormat="1" ht="24">
      <c r="A8" s="12">
        <v>4</v>
      </c>
      <c r="B8" s="13" t="s">
        <v>38</v>
      </c>
      <c r="C8" s="14" t="s">
        <v>39</v>
      </c>
      <c r="D8" s="174" t="s">
        <v>177</v>
      </c>
      <c r="E8" s="15" t="s">
        <v>21</v>
      </c>
      <c r="F8" s="16" t="s">
        <v>22</v>
      </c>
      <c r="G8" s="17" t="s">
        <v>41</v>
      </c>
      <c r="H8" s="13">
        <v>15</v>
      </c>
      <c r="I8" s="58">
        <v>43357</v>
      </c>
      <c r="J8" s="58">
        <v>44088</v>
      </c>
      <c r="K8" s="13">
        <v>38564.92</v>
      </c>
      <c r="L8" s="13">
        <v>0</v>
      </c>
      <c r="M8" s="59">
        <v>7.5499999999999998E-2</v>
      </c>
      <c r="N8" s="12">
        <v>92</v>
      </c>
      <c r="O8" s="60" t="s">
        <v>24</v>
      </c>
      <c r="P8" s="13">
        <v>17701.61</v>
      </c>
      <c r="Q8" s="64">
        <v>471.8</v>
      </c>
      <c r="R8" s="88" t="s">
        <v>202</v>
      </c>
      <c r="S8" s="89">
        <v>44088</v>
      </c>
    </row>
    <row r="9" spans="1:19" s="1" customFormat="1" ht="24">
      <c r="A9" s="12">
        <v>5</v>
      </c>
      <c r="B9" s="13" t="s">
        <v>43</v>
      </c>
      <c r="C9" s="14" t="s">
        <v>44</v>
      </c>
      <c r="D9" s="174" t="s">
        <v>178</v>
      </c>
      <c r="E9" s="15" t="s">
        <v>21</v>
      </c>
      <c r="F9" s="16" t="s">
        <v>22</v>
      </c>
      <c r="G9" s="17" t="s">
        <v>46</v>
      </c>
      <c r="H9" s="13">
        <v>15</v>
      </c>
      <c r="I9" s="101" t="s">
        <v>47</v>
      </c>
      <c r="J9" s="101" t="s">
        <v>48</v>
      </c>
      <c r="K9" s="13">
        <v>25608.16</v>
      </c>
      <c r="L9" s="13">
        <v>6462.39</v>
      </c>
      <c r="M9" s="59">
        <v>7.5499999999999998E-2</v>
      </c>
      <c r="N9" s="12">
        <v>92</v>
      </c>
      <c r="O9" s="60" t="s">
        <v>24</v>
      </c>
      <c r="P9" s="64">
        <v>12491.87</v>
      </c>
      <c r="Q9" s="64">
        <v>363.41</v>
      </c>
      <c r="R9" s="105" t="s">
        <v>203</v>
      </c>
      <c r="S9" s="89">
        <v>44095</v>
      </c>
    </row>
    <row r="10" spans="1:19" s="1" customFormat="1" ht="24">
      <c r="A10" s="12">
        <v>6</v>
      </c>
      <c r="B10" s="13" t="s">
        <v>50</v>
      </c>
      <c r="C10" s="14" t="s">
        <v>51</v>
      </c>
      <c r="D10" s="174" t="s">
        <v>179</v>
      </c>
      <c r="E10" s="15" t="s">
        <v>21</v>
      </c>
      <c r="F10" s="16" t="s">
        <v>22</v>
      </c>
      <c r="G10" s="17" t="s">
        <v>53</v>
      </c>
      <c r="H10" s="13">
        <v>15</v>
      </c>
      <c r="I10" s="101" t="s">
        <v>54</v>
      </c>
      <c r="J10" s="101" t="s">
        <v>55</v>
      </c>
      <c r="K10" s="13">
        <v>36746.28</v>
      </c>
      <c r="L10" s="13">
        <v>9272.19</v>
      </c>
      <c r="M10" s="59">
        <v>7.5499999999999998E-2</v>
      </c>
      <c r="N10" s="12">
        <v>92</v>
      </c>
      <c r="O10" s="60" t="s">
        <v>36</v>
      </c>
      <c r="P10" s="64">
        <v>15868.95</v>
      </c>
      <c r="Q10" s="64">
        <v>521.47</v>
      </c>
      <c r="R10" s="105" t="s">
        <v>204</v>
      </c>
      <c r="S10" s="89">
        <v>44101</v>
      </c>
    </row>
    <row r="11" spans="1:19" s="2" customFormat="1" ht="24">
      <c r="A11" s="12">
        <v>8</v>
      </c>
      <c r="B11" s="94" t="s">
        <v>65</v>
      </c>
      <c r="C11" s="95" t="s">
        <v>66</v>
      </c>
      <c r="D11" s="175" t="s">
        <v>180</v>
      </c>
      <c r="E11" s="96" t="s">
        <v>21</v>
      </c>
      <c r="F11" s="26" t="s">
        <v>22</v>
      </c>
      <c r="G11" s="27" t="s">
        <v>68</v>
      </c>
      <c r="H11" s="23">
        <v>20</v>
      </c>
      <c r="I11" s="65" t="s">
        <v>69</v>
      </c>
      <c r="J11" s="65" t="s">
        <v>70</v>
      </c>
      <c r="K11" s="23">
        <v>35242.019999999997</v>
      </c>
      <c r="L11" s="23">
        <v>8885.2099999999991</v>
      </c>
      <c r="M11" s="66">
        <v>6.7900000000000002E-2</v>
      </c>
      <c r="N11" s="36">
        <v>92</v>
      </c>
      <c r="O11" s="67" t="s">
        <v>24</v>
      </c>
      <c r="P11" s="68">
        <v>14497.59</v>
      </c>
      <c r="Q11" s="68">
        <v>449.66</v>
      </c>
      <c r="R11" s="106" t="s">
        <v>205</v>
      </c>
    </row>
    <row r="12" spans="1:19" s="2" customFormat="1" ht="24">
      <c r="A12" s="12">
        <v>12</v>
      </c>
      <c r="B12" s="23" t="s">
        <v>90</v>
      </c>
      <c r="C12" s="35" t="s">
        <v>91</v>
      </c>
      <c r="D12" s="146" t="s">
        <v>181</v>
      </c>
      <c r="E12" s="25" t="s">
        <v>21</v>
      </c>
      <c r="F12" s="26" t="s">
        <v>22</v>
      </c>
      <c r="G12" s="35" t="s">
        <v>93</v>
      </c>
      <c r="H12" s="93">
        <v>15</v>
      </c>
      <c r="I12" s="23" t="s">
        <v>94</v>
      </c>
      <c r="J12" s="23" t="s">
        <v>95</v>
      </c>
      <c r="K12" s="23">
        <v>39642.589999999997</v>
      </c>
      <c r="L12" s="23">
        <v>20007.78</v>
      </c>
      <c r="M12" s="66">
        <v>7.5499999999999998E-2</v>
      </c>
      <c r="N12" s="36">
        <v>92</v>
      </c>
      <c r="O12" s="67" t="s">
        <v>24</v>
      </c>
      <c r="P12" s="68">
        <v>12094.45</v>
      </c>
      <c r="Q12" s="68">
        <v>625.24</v>
      </c>
      <c r="R12" s="93" t="s">
        <v>206</v>
      </c>
    </row>
    <row r="13" spans="1:19" s="2" customFormat="1" ht="24">
      <c r="A13" s="12">
        <v>13</v>
      </c>
      <c r="B13" s="23" t="s">
        <v>97</v>
      </c>
      <c r="C13" s="35" t="s">
        <v>98</v>
      </c>
      <c r="D13" s="176" t="s">
        <v>182</v>
      </c>
      <c r="E13" s="25" t="s">
        <v>21</v>
      </c>
      <c r="F13" s="26" t="s">
        <v>22</v>
      </c>
      <c r="G13" s="35" t="s">
        <v>100</v>
      </c>
      <c r="H13" s="23">
        <v>10</v>
      </c>
      <c r="I13" s="23" t="s">
        <v>101</v>
      </c>
      <c r="J13" s="23" t="s">
        <v>102</v>
      </c>
      <c r="K13" s="23">
        <v>62525.53</v>
      </c>
      <c r="L13" s="23">
        <v>39454.980000000003</v>
      </c>
      <c r="M13" s="74">
        <v>7.7499999999999999E-2</v>
      </c>
      <c r="N13" s="36">
        <v>92</v>
      </c>
      <c r="O13" s="67" t="s">
        <v>36</v>
      </c>
      <c r="P13" s="68">
        <v>11540.09</v>
      </c>
      <c r="Q13" s="68">
        <v>1063.07</v>
      </c>
      <c r="R13" s="107" t="s">
        <v>207</v>
      </c>
    </row>
    <row r="14" spans="1:19" s="2" customFormat="1" ht="24">
      <c r="A14" s="12">
        <v>14</v>
      </c>
      <c r="B14" s="23" t="s">
        <v>104</v>
      </c>
      <c r="C14" s="35" t="s">
        <v>105</v>
      </c>
      <c r="D14" s="177" t="s">
        <v>183</v>
      </c>
      <c r="E14" s="25" t="s">
        <v>21</v>
      </c>
      <c r="F14" s="26" t="s">
        <v>22</v>
      </c>
      <c r="G14" s="35" t="s">
        <v>107</v>
      </c>
      <c r="H14" s="68">
        <v>20</v>
      </c>
      <c r="I14" s="23" t="s">
        <v>108</v>
      </c>
      <c r="J14" s="23" t="s">
        <v>109</v>
      </c>
      <c r="K14" s="23">
        <v>70127.98</v>
      </c>
      <c r="L14" s="23">
        <v>44252.3</v>
      </c>
      <c r="M14" s="74">
        <v>7.7499999999999999E-2</v>
      </c>
      <c r="N14" s="36">
        <v>92</v>
      </c>
      <c r="O14" s="67" t="s">
        <v>24</v>
      </c>
      <c r="P14" s="68">
        <v>15792.73</v>
      </c>
      <c r="Q14" s="68">
        <v>1192.33</v>
      </c>
      <c r="R14" s="107" t="s">
        <v>208</v>
      </c>
    </row>
    <row r="15" spans="1:19" s="2" customFormat="1" ht="24">
      <c r="A15" s="12">
        <v>16</v>
      </c>
      <c r="B15" s="34" t="s">
        <v>118</v>
      </c>
      <c r="C15" s="35" t="s">
        <v>119</v>
      </c>
      <c r="D15" s="23" t="s">
        <v>184</v>
      </c>
      <c r="E15" s="25" t="s">
        <v>21</v>
      </c>
      <c r="F15" s="26" t="s">
        <v>22</v>
      </c>
      <c r="G15" s="35" t="s">
        <v>121</v>
      </c>
      <c r="H15" s="23">
        <v>20</v>
      </c>
      <c r="I15" s="73" t="s">
        <v>115</v>
      </c>
      <c r="J15" s="73" t="s">
        <v>116</v>
      </c>
      <c r="K15" s="23">
        <v>108010.58</v>
      </c>
      <c r="L15" s="23">
        <v>83881.25</v>
      </c>
      <c r="M15" s="74">
        <v>7.7499999999999999E-2</v>
      </c>
      <c r="N15" s="36">
        <v>92</v>
      </c>
      <c r="O15" s="67" t="s">
        <v>24</v>
      </c>
      <c r="P15" s="75">
        <v>13858.09</v>
      </c>
      <c r="Q15" s="75">
        <v>1937.52</v>
      </c>
      <c r="R15" s="93" t="s">
        <v>209</v>
      </c>
    </row>
    <row r="16" spans="1:19" s="2" customFormat="1" ht="24">
      <c r="A16" s="12">
        <v>17</v>
      </c>
      <c r="B16" s="23" t="s">
        <v>123</v>
      </c>
      <c r="C16" s="35" t="s">
        <v>124</v>
      </c>
      <c r="D16" s="147" t="s">
        <v>185</v>
      </c>
      <c r="E16" s="25" t="s">
        <v>21</v>
      </c>
      <c r="F16" s="26" t="s">
        <v>22</v>
      </c>
      <c r="G16" s="35" t="s">
        <v>126</v>
      </c>
      <c r="H16" s="34">
        <v>20</v>
      </c>
      <c r="I16" s="73" t="s">
        <v>115</v>
      </c>
      <c r="J16" s="73" t="s">
        <v>116</v>
      </c>
      <c r="K16" s="23">
        <v>108010.58</v>
      </c>
      <c r="L16" s="23">
        <v>83881.25</v>
      </c>
      <c r="M16" s="74">
        <v>7.7499999999999999E-2</v>
      </c>
      <c r="N16" s="36">
        <v>92</v>
      </c>
      <c r="O16" s="67" t="s">
        <v>24</v>
      </c>
      <c r="P16" s="75">
        <v>13858.09</v>
      </c>
      <c r="Q16" s="75">
        <v>1937.52</v>
      </c>
      <c r="R16" s="93" t="s">
        <v>210</v>
      </c>
    </row>
    <row r="17" spans="1:18" s="2" customFormat="1" ht="24">
      <c r="A17" s="12">
        <v>18</v>
      </c>
      <c r="B17" s="97" t="s">
        <v>128</v>
      </c>
      <c r="C17" s="98" t="s">
        <v>129</v>
      </c>
      <c r="D17" s="97" t="s">
        <v>186</v>
      </c>
      <c r="E17" s="99" t="s">
        <v>21</v>
      </c>
      <c r="F17" s="26" t="s">
        <v>22</v>
      </c>
      <c r="G17" s="35" t="s">
        <v>131</v>
      </c>
      <c r="H17" s="34">
        <v>30</v>
      </c>
      <c r="I17" s="102">
        <v>43949</v>
      </c>
      <c r="J17" s="102">
        <v>45044</v>
      </c>
      <c r="K17" s="23">
        <v>300000</v>
      </c>
      <c r="L17" s="23">
        <v>300000</v>
      </c>
      <c r="M17" s="74">
        <v>7.7499999999999999E-2</v>
      </c>
      <c r="N17" s="36">
        <v>92</v>
      </c>
      <c r="O17" s="67" t="s">
        <v>63</v>
      </c>
      <c r="P17" s="68">
        <v>9236.31</v>
      </c>
      <c r="Q17" s="75">
        <v>5860.28</v>
      </c>
      <c r="R17" s="93" t="s">
        <v>211</v>
      </c>
    </row>
    <row r="18" spans="1:18" s="2" customFormat="1" ht="24">
      <c r="A18" s="12">
        <v>19</v>
      </c>
      <c r="B18" s="97" t="s">
        <v>133</v>
      </c>
      <c r="C18" s="98" t="s">
        <v>134</v>
      </c>
      <c r="D18" s="175" t="s">
        <v>187</v>
      </c>
      <c r="E18" s="99" t="s">
        <v>21</v>
      </c>
      <c r="F18" s="26" t="s">
        <v>22</v>
      </c>
      <c r="G18" s="35" t="s">
        <v>136</v>
      </c>
      <c r="H18" s="34">
        <v>24</v>
      </c>
      <c r="I18" s="102">
        <v>43917</v>
      </c>
      <c r="J18" s="102">
        <v>45012</v>
      </c>
      <c r="K18" s="23">
        <v>240000</v>
      </c>
      <c r="L18" s="23">
        <v>240000</v>
      </c>
      <c r="M18" s="74">
        <v>7.7499999999999999E-2</v>
      </c>
      <c r="N18" s="36">
        <v>92</v>
      </c>
      <c r="O18" s="67" t="s">
        <v>63</v>
      </c>
      <c r="P18" s="68">
        <v>9019.74</v>
      </c>
      <c r="Q18" s="75">
        <v>4688.2299999999996</v>
      </c>
      <c r="R18" s="93" t="s">
        <v>212</v>
      </c>
    </row>
    <row r="19" spans="1:18" s="2" customFormat="1" ht="24">
      <c r="A19" s="12">
        <v>20</v>
      </c>
      <c r="B19" s="97" t="s">
        <v>138</v>
      </c>
      <c r="C19" s="98" t="s">
        <v>139</v>
      </c>
      <c r="D19" s="146" t="s">
        <v>188</v>
      </c>
      <c r="E19" s="99" t="s">
        <v>21</v>
      </c>
      <c r="F19" s="26" t="s">
        <v>22</v>
      </c>
      <c r="G19" s="35" t="s">
        <v>141</v>
      </c>
      <c r="H19" s="34">
        <v>30</v>
      </c>
      <c r="I19" s="102">
        <v>43957</v>
      </c>
      <c r="J19" s="102">
        <v>45052</v>
      </c>
      <c r="K19" s="23">
        <v>292571.15000000002</v>
      </c>
      <c r="L19" s="23">
        <v>269995.5</v>
      </c>
      <c r="M19" s="74">
        <v>7.7499999999999999E-2</v>
      </c>
      <c r="N19" s="36">
        <v>92</v>
      </c>
      <c r="O19" s="67" t="s">
        <v>24</v>
      </c>
      <c r="P19" s="68">
        <v>8389.84</v>
      </c>
      <c r="Q19" s="75">
        <v>5523.4</v>
      </c>
      <c r="R19" s="93" t="s">
        <v>213</v>
      </c>
    </row>
    <row r="20" spans="1:18" s="2" customFormat="1" ht="24">
      <c r="A20" s="12">
        <v>21</v>
      </c>
      <c r="B20" s="100" t="s">
        <v>143</v>
      </c>
      <c r="C20" s="100" t="s">
        <v>144</v>
      </c>
      <c r="D20" s="176" t="s">
        <v>189</v>
      </c>
      <c r="E20" s="99" t="s">
        <v>21</v>
      </c>
      <c r="F20" s="26" t="s">
        <v>22</v>
      </c>
      <c r="G20" s="100" t="s">
        <v>75</v>
      </c>
      <c r="H20" s="34">
        <v>22</v>
      </c>
      <c r="I20" s="103">
        <v>44025</v>
      </c>
      <c r="J20" s="103">
        <v>45120</v>
      </c>
      <c r="K20" s="23">
        <v>300000</v>
      </c>
      <c r="L20" s="104">
        <v>300000</v>
      </c>
      <c r="M20" s="74">
        <v>7.7499999999999999E-2</v>
      </c>
      <c r="N20" s="36">
        <v>70</v>
      </c>
      <c r="O20" s="100" t="s">
        <v>63</v>
      </c>
      <c r="P20" s="75">
        <v>4395.21</v>
      </c>
      <c r="Q20" s="75">
        <v>4395.21</v>
      </c>
      <c r="R20" s="100" t="s">
        <v>214</v>
      </c>
    </row>
    <row r="21" spans="1:18" s="2" customFormat="1" ht="24">
      <c r="A21" s="12">
        <v>22</v>
      </c>
      <c r="B21" s="100" t="s">
        <v>147</v>
      </c>
      <c r="C21" s="100" t="s">
        <v>148</v>
      </c>
      <c r="D21" s="177" t="s">
        <v>190</v>
      </c>
      <c r="E21" s="99" t="s">
        <v>21</v>
      </c>
      <c r="F21" s="26" t="s">
        <v>22</v>
      </c>
      <c r="G21" s="100" t="s">
        <v>150</v>
      </c>
      <c r="H21" s="34">
        <v>30</v>
      </c>
      <c r="I21" s="103">
        <v>44022</v>
      </c>
      <c r="J21" s="103">
        <v>45117</v>
      </c>
      <c r="K21" s="23">
        <v>300000</v>
      </c>
      <c r="L21" s="104">
        <v>300000</v>
      </c>
      <c r="M21" s="74">
        <v>7.7499999999999999E-2</v>
      </c>
      <c r="N21" s="36">
        <v>73</v>
      </c>
      <c r="O21" s="100" t="s">
        <v>63</v>
      </c>
      <c r="P21" s="104">
        <v>4586.3</v>
      </c>
      <c r="Q21" s="104">
        <v>4586.3</v>
      </c>
      <c r="R21" s="100" t="s">
        <v>215</v>
      </c>
    </row>
    <row r="22" spans="1:18" s="2" customFormat="1" ht="24">
      <c r="A22" s="12">
        <v>23</v>
      </c>
      <c r="B22" s="100" t="s">
        <v>152</v>
      </c>
      <c r="C22" s="100" t="s">
        <v>153</v>
      </c>
      <c r="D22" s="175" t="s">
        <v>191</v>
      </c>
      <c r="E22" s="99" t="s">
        <v>21</v>
      </c>
      <c r="F22" s="26" t="s">
        <v>22</v>
      </c>
      <c r="G22" s="100" t="s">
        <v>155</v>
      </c>
      <c r="H22" s="34">
        <v>30</v>
      </c>
      <c r="I22" s="103">
        <v>44021</v>
      </c>
      <c r="J22" s="103">
        <v>45116</v>
      </c>
      <c r="K22" s="23">
        <v>300000</v>
      </c>
      <c r="L22" s="104">
        <v>285094.32</v>
      </c>
      <c r="M22" s="74">
        <v>7.7499999999999999E-2</v>
      </c>
      <c r="N22" s="36">
        <v>74</v>
      </c>
      <c r="O22" s="100" t="s">
        <v>24</v>
      </c>
      <c r="P22" s="104">
        <v>4564.8599999999997</v>
      </c>
      <c r="Q22" s="104">
        <v>4564.8599999999997</v>
      </c>
      <c r="R22" s="100" t="s">
        <v>216</v>
      </c>
    </row>
    <row r="23" spans="1:18" s="2" customFormat="1" ht="24">
      <c r="A23" s="12">
        <v>24</v>
      </c>
      <c r="B23" s="100" t="s">
        <v>157</v>
      </c>
      <c r="C23" s="100" t="s">
        <v>158</v>
      </c>
      <c r="D23" s="146" t="s">
        <v>192</v>
      </c>
      <c r="E23" s="99" t="s">
        <v>21</v>
      </c>
      <c r="F23" s="26" t="s">
        <v>22</v>
      </c>
      <c r="G23" s="100" t="s">
        <v>30</v>
      </c>
      <c r="H23" s="34">
        <v>30</v>
      </c>
      <c r="I23" s="103">
        <v>44041</v>
      </c>
      <c r="J23" s="103">
        <v>45136</v>
      </c>
      <c r="K23" s="23">
        <v>300000</v>
      </c>
      <c r="L23" s="104">
        <v>300000</v>
      </c>
      <c r="M23" s="74">
        <v>7.7499999999999999E-2</v>
      </c>
      <c r="N23" s="36">
        <v>54</v>
      </c>
      <c r="O23" s="100" t="s">
        <v>63</v>
      </c>
      <c r="P23" s="104">
        <v>3376.03</v>
      </c>
      <c r="Q23" s="104">
        <v>3376.03</v>
      </c>
      <c r="R23" s="100" t="s">
        <v>217</v>
      </c>
    </row>
    <row r="24" spans="1:18" s="2" customFormat="1" ht="24">
      <c r="A24" s="12">
        <v>25</v>
      </c>
      <c r="B24" s="100" t="s">
        <v>161</v>
      </c>
      <c r="C24" s="100" t="s">
        <v>162</v>
      </c>
      <c r="D24" s="176" t="s">
        <v>193</v>
      </c>
      <c r="E24" s="99" t="s">
        <v>21</v>
      </c>
      <c r="F24" s="26" t="s">
        <v>22</v>
      </c>
      <c r="G24" s="100" t="s">
        <v>164</v>
      </c>
      <c r="H24" s="34">
        <v>30</v>
      </c>
      <c r="I24" s="103">
        <v>44048</v>
      </c>
      <c r="J24" s="103">
        <v>45143</v>
      </c>
      <c r="K24" s="23">
        <v>300000</v>
      </c>
      <c r="L24" s="104">
        <v>300000</v>
      </c>
      <c r="M24" s="74">
        <v>7.7499999999999999E-2</v>
      </c>
      <c r="N24" s="36">
        <v>46</v>
      </c>
      <c r="O24" s="100" t="s">
        <v>63</v>
      </c>
      <c r="P24" s="104">
        <v>2930.14</v>
      </c>
      <c r="Q24" s="104">
        <v>2930.14</v>
      </c>
      <c r="R24" s="100" t="s">
        <v>218</v>
      </c>
    </row>
    <row r="25" spans="1:18" s="2" customFormat="1">
      <c r="A25" s="36"/>
      <c r="B25" s="37"/>
      <c r="C25" s="38"/>
      <c r="D25" s="39"/>
      <c r="E25" s="39"/>
      <c r="F25" s="40"/>
      <c r="G25" s="27"/>
      <c r="H25" s="41">
        <f>SUM(H7:H24)</f>
        <v>396</v>
      </c>
      <c r="I25" s="76"/>
      <c r="J25" s="77"/>
      <c r="K25" s="75">
        <f>SUM(K7:K24)</f>
        <v>2899665.34</v>
      </c>
      <c r="L25" s="75">
        <f>SUM(L7:L24)</f>
        <v>2591187.17</v>
      </c>
      <c r="M25" s="66"/>
      <c r="N25" s="36"/>
      <c r="O25" s="67"/>
      <c r="P25" s="23" t="s">
        <v>170</v>
      </c>
      <c r="Q25" s="23">
        <f>SUM(Q7:Q24)</f>
        <v>44515.71</v>
      </c>
      <c r="R25" s="68"/>
    </row>
    <row r="26" spans="1:18" s="2" customFormat="1">
      <c r="A26" s="42"/>
      <c r="C26" s="43"/>
      <c r="D26" s="43"/>
      <c r="E26" s="43"/>
      <c r="F26" s="43"/>
      <c r="G26" s="44"/>
      <c r="H26" s="45"/>
      <c r="I26" s="78"/>
      <c r="J26" s="79"/>
      <c r="K26" s="49"/>
      <c r="L26" s="49"/>
      <c r="M26" s="80"/>
      <c r="N26" s="81"/>
      <c r="O26" s="48"/>
      <c r="P26" s="82"/>
      <c r="Q26" s="82"/>
      <c r="R26" s="47"/>
    </row>
    <row r="27" spans="1:18" s="2" customFormat="1">
      <c r="A27" s="46" t="s">
        <v>174</v>
      </c>
      <c r="C27" s="47"/>
      <c r="D27" s="47"/>
      <c r="E27" s="47"/>
      <c r="F27" s="47"/>
      <c r="G27" s="48"/>
      <c r="H27" s="49"/>
      <c r="I27" s="83"/>
      <c r="J27" s="84"/>
      <c r="K27" s="47"/>
      <c r="L27" s="47"/>
      <c r="M27" s="46"/>
      <c r="N27" s="46"/>
      <c r="O27" s="85"/>
      <c r="P27" s="46"/>
      <c r="Q27" s="46"/>
      <c r="R27" s="46"/>
    </row>
    <row r="28" spans="1:18" s="2" customFormat="1">
      <c r="D28" s="50"/>
      <c r="E28" s="50"/>
      <c r="G28" s="51"/>
    </row>
    <row r="29" spans="1:18" s="2" customFormat="1">
      <c r="D29" s="50"/>
      <c r="E29" s="50"/>
      <c r="G29" s="51"/>
    </row>
  </sheetData>
  <mergeCells count="4">
    <mergeCell ref="I3:P3"/>
    <mergeCell ref="A4:R4"/>
    <mergeCell ref="A5:R5"/>
    <mergeCell ref="A1:R2"/>
  </mergeCells>
  <phoneticPr fontId="15" type="noConversion"/>
  <pageMargins left="0.69930555555555596" right="0.69930555555555596" top="0.75" bottom="0.75" header="0.3" footer="0.3"/>
  <pageSetup paperSize="9" scale="75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S18"/>
  <sheetViews>
    <sheetView workbookViewId="0">
      <selection activeCell="T16" sqref="T16"/>
    </sheetView>
  </sheetViews>
  <sheetFormatPr defaultColWidth="9" defaultRowHeight="13.5"/>
  <cols>
    <col min="1" max="1" width="3.25" customWidth="1"/>
    <col min="2" max="2" width="8.125" customWidth="1"/>
    <col min="3" max="3" width="13.75" customWidth="1"/>
    <col min="4" max="4" width="19.75" style="4" customWidth="1"/>
    <col min="5" max="5" width="5.875" style="4" customWidth="1"/>
    <col min="6" max="6" width="4.875" customWidth="1"/>
    <col min="7" max="7" width="8.875" style="5" customWidth="1"/>
    <col min="8" max="8" width="7.75" customWidth="1"/>
    <col min="9" max="10" width="11.5" customWidth="1"/>
    <col min="11" max="11" width="11" customWidth="1"/>
    <col min="12" max="12" width="11.5" customWidth="1"/>
    <col min="13" max="13" width="6.25" customWidth="1"/>
    <col min="14" max="14" width="5.5" style="2" customWidth="1"/>
    <col min="15" max="15" width="9.75" customWidth="1"/>
    <col min="16" max="16" width="10.375" customWidth="1"/>
    <col min="17" max="17" width="9.875" customWidth="1"/>
    <col min="18" max="18" width="11.5" customWidth="1"/>
    <col min="19" max="19" width="9.875" customWidth="1"/>
  </cols>
  <sheetData>
    <row r="1" spans="1:19">
      <c r="A1" s="171" t="s">
        <v>0</v>
      </c>
      <c r="B1" s="171"/>
      <c r="C1" s="171"/>
      <c r="D1" s="171"/>
      <c r="E1" s="171"/>
      <c r="F1" s="171"/>
      <c r="G1" s="153"/>
      <c r="H1" s="172"/>
      <c r="I1" s="155"/>
      <c r="J1" s="156"/>
      <c r="K1" s="171"/>
      <c r="L1" s="171"/>
      <c r="M1" s="171"/>
      <c r="N1" s="173"/>
      <c r="O1" s="153"/>
      <c r="P1" s="171"/>
      <c r="Q1" s="171"/>
      <c r="R1" s="171"/>
    </row>
    <row r="2" spans="1:19">
      <c r="A2" s="171"/>
      <c r="B2" s="171"/>
      <c r="C2" s="171"/>
      <c r="D2" s="171"/>
      <c r="E2" s="171"/>
      <c r="F2" s="171"/>
      <c r="G2" s="153"/>
      <c r="H2" s="172"/>
      <c r="I2" s="155"/>
      <c r="J2" s="156"/>
      <c r="K2" s="171"/>
      <c r="L2" s="171"/>
      <c r="M2" s="171"/>
      <c r="N2" s="173"/>
      <c r="O2" s="153"/>
      <c r="P2" s="171"/>
      <c r="Q2" s="171"/>
      <c r="R2" s="171"/>
    </row>
    <row r="3" spans="1:19" ht="9.9499999999999993" customHeight="1">
      <c r="B3" s="7"/>
      <c r="C3" s="4"/>
      <c r="F3" s="4"/>
      <c r="G3" s="6"/>
      <c r="H3" s="8"/>
      <c r="I3" s="148"/>
      <c r="J3" s="149"/>
      <c r="K3" s="158"/>
      <c r="L3" s="158"/>
      <c r="M3" s="159"/>
      <c r="N3" s="160"/>
      <c r="O3" s="151"/>
      <c r="P3" s="159"/>
      <c r="Q3" s="86"/>
    </row>
    <row r="4" spans="1:19" ht="18.75">
      <c r="A4" s="161" t="s">
        <v>171</v>
      </c>
      <c r="B4" s="161"/>
      <c r="C4" s="161"/>
      <c r="D4" s="161"/>
      <c r="E4" s="161"/>
      <c r="F4" s="161"/>
      <c r="G4" s="162"/>
      <c r="H4" s="161"/>
      <c r="I4" s="161"/>
      <c r="J4" s="161"/>
      <c r="K4" s="161"/>
      <c r="L4" s="161"/>
      <c r="M4" s="161"/>
      <c r="N4" s="163"/>
      <c r="O4" s="161"/>
      <c r="P4" s="161"/>
      <c r="Q4" s="161"/>
      <c r="R4" s="161"/>
    </row>
    <row r="5" spans="1:19" ht="26.25" customHeight="1">
      <c r="A5" s="164" t="s">
        <v>172</v>
      </c>
      <c r="B5" s="165"/>
      <c r="C5" s="165"/>
      <c r="D5" s="165"/>
      <c r="E5" s="165"/>
      <c r="F5" s="165"/>
      <c r="G5" s="166"/>
      <c r="H5" s="167"/>
      <c r="I5" s="168"/>
      <c r="J5" s="169"/>
      <c r="K5" s="165"/>
      <c r="L5" s="165"/>
      <c r="M5" s="165"/>
      <c r="N5" s="170"/>
      <c r="O5" s="166"/>
      <c r="P5" s="165"/>
      <c r="Q5" s="165"/>
      <c r="R5" s="165"/>
    </row>
    <row r="6" spans="1:19" ht="57.75" customHeight="1">
      <c r="A6" s="9" t="s">
        <v>1</v>
      </c>
      <c r="B6" s="9" t="s">
        <v>2</v>
      </c>
      <c r="C6" s="9" t="s">
        <v>3</v>
      </c>
      <c r="D6" s="9" t="s">
        <v>4</v>
      </c>
      <c r="E6" s="10" t="s">
        <v>173</v>
      </c>
      <c r="F6" s="9" t="s">
        <v>6</v>
      </c>
      <c r="G6" s="9" t="s">
        <v>7</v>
      </c>
      <c r="H6" s="11" t="s">
        <v>8</v>
      </c>
      <c r="I6" s="52" t="s">
        <v>9</v>
      </c>
      <c r="J6" s="53" t="s">
        <v>10</v>
      </c>
      <c r="K6" s="54" t="s">
        <v>11</v>
      </c>
      <c r="L6" s="9" t="s">
        <v>12</v>
      </c>
      <c r="M6" s="55" t="s">
        <v>13</v>
      </c>
      <c r="N6" s="56" t="s">
        <v>14</v>
      </c>
      <c r="O6" s="9" t="s">
        <v>15</v>
      </c>
      <c r="P6" s="57" t="s">
        <v>16</v>
      </c>
      <c r="Q6" s="87" t="s">
        <v>17</v>
      </c>
      <c r="R6" s="9" t="s">
        <v>18</v>
      </c>
    </row>
    <row r="7" spans="1:19" s="1" customFormat="1" ht="24">
      <c r="A7" s="12">
        <v>2</v>
      </c>
      <c r="B7" s="13" t="s">
        <v>26</v>
      </c>
      <c r="C7" s="14" t="s">
        <v>27</v>
      </c>
      <c r="D7" s="174" t="s">
        <v>194</v>
      </c>
      <c r="E7" s="15" t="s">
        <v>29</v>
      </c>
      <c r="F7" s="16" t="s">
        <v>22</v>
      </c>
      <c r="G7" s="17" t="s">
        <v>30</v>
      </c>
      <c r="H7" s="13">
        <v>20</v>
      </c>
      <c r="I7" s="58">
        <v>43336</v>
      </c>
      <c r="J7" s="58">
        <v>44067</v>
      </c>
      <c r="K7" s="13">
        <v>25515.919999999998</v>
      </c>
      <c r="L7" s="13">
        <v>0</v>
      </c>
      <c r="M7" s="59">
        <v>6.7900000000000002E-2</v>
      </c>
      <c r="N7" s="12">
        <v>65</v>
      </c>
      <c r="O7" s="60" t="s">
        <v>24</v>
      </c>
      <c r="P7" s="13">
        <v>14876.05</v>
      </c>
      <c r="Q7" s="64">
        <v>247.25</v>
      </c>
      <c r="R7" s="88" t="s">
        <v>219</v>
      </c>
      <c r="S7" s="89">
        <v>44067</v>
      </c>
    </row>
    <row r="8" spans="1:19" s="1" customFormat="1" ht="24">
      <c r="A8" s="12">
        <v>3</v>
      </c>
      <c r="B8" s="13" t="s">
        <v>32</v>
      </c>
      <c r="C8" s="14" t="s">
        <v>33</v>
      </c>
      <c r="D8" s="174" t="s">
        <v>195</v>
      </c>
      <c r="E8" s="15" t="s">
        <v>29</v>
      </c>
      <c r="F8" s="16" t="s">
        <v>22</v>
      </c>
      <c r="G8" s="17" t="s">
        <v>35</v>
      </c>
      <c r="H8" s="13">
        <v>20</v>
      </c>
      <c r="I8" s="58">
        <v>43336</v>
      </c>
      <c r="J8" s="58">
        <v>44067</v>
      </c>
      <c r="K8" s="13">
        <v>25688.29</v>
      </c>
      <c r="L8" s="13">
        <v>0</v>
      </c>
      <c r="M8" s="59">
        <v>7.5499999999999998E-2</v>
      </c>
      <c r="N8" s="12">
        <v>65</v>
      </c>
      <c r="O8" s="60" t="s">
        <v>36</v>
      </c>
      <c r="P8" s="13">
        <v>16580.060000000001</v>
      </c>
      <c r="Q8" s="64">
        <v>276.83</v>
      </c>
      <c r="R8" s="88" t="s">
        <v>220</v>
      </c>
      <c r="S8" s="89">
        <v>44067</v>
      </c>
    </row>
    <row r="9" spans="1:19" s="1" customFormat="1" ht="24">
      <c r="A9" s="12">
        <v>7</v>
      </c>
      <c r="B9" s="18" t="s">
        <v>57</v>
      </c>
      <c r="C9" s="19" t="s">
        <v>58</v>
      </c>
      <c r="D9" s="178" t="s">
        <v>196</v>
      </c>
      <c r="E9" s="20" t="s">
        <v>29</v>
      </c>
      <c r="F9" s="21" t="s">
        <v>22</v>
      </c>
      <c r="G9" s="22" t="s">
        <v>60</v>
      </c>
      <c r="H9" s="18">
        <v>20</v>
      </c>
      <c r="I9" s="61" t="s">
        <v>61</v>
      </c>
      <c r="J9" s="61" t="s">
        <v>62</v>
      </c>
      <c r="K9" s="18">
        <v>200000</v>
      </c>
      <c r="L9" s="18">
        <v>200000</v>
      </c>
      <c r="M9" s="62">
        <v>7.5499999999999998E-2</v>
      </c>
      <c r="N9" s="12">
        <v>92</v>
      </c>
      <c r="O9" s="63" t="s">
        <v>63</v>
      </c>
      <c r="P9" s="64">
        <v>29827.77</v>
      </c>
      <c r="Q9" s="64">
        <v>3806.04</v>
      </c>
      <c r="R9" s="90" t="s">
        <v>221</v>
      </c>
      <c r="S9" s="89">
        <v>44104</v>
      </c>
    </row>
    <row r="10" spans="1:19" s="2" customFormat="1" ht="24">
      <c r="A10" s="12">
        <v>9</v>
      </c>
      <c r="B10" s="23" t="s">
        <v>72</v>
      </c>
      <c r="C10" s="24" t="s">
        <v>73</v>
      </c>
      <c r="D10" s="179" t="s">
        <v>197</v>
      </c>
      <c r="E10" s="25" t="s">
        <v>29</v>
      </c>
      <c r="F10" s="26" t="s">
        <v>22</v>
      </c>
      <c r="G10" s="27" t="s">
        <v>75</v>
      </c>
      <c r="H10" s="23">
        <v>15</v>
      </c>
      <c r="I10" s="65" t="s">
        <v>76</v>
      </c>
      <c r="J10" s="65" t="s">
        <v>77</v>
      </c>
      <c r="K10" s="23">
        <v>59144.04</v>
      </c>
      <c r="L10" s="23">
        <v>11977.66</v>
      </c>
      <c r="M10" s="66">
        <v>7.5499999999999998E-2</v>
      </c>
      <c r="N10" s="36">
        <v>92</v>
      </c>
      <c r="O10" s="67" t="s">
        <v>36</v>
      </c>
      <c r="P10" s="68">
        <v>17447.23</v>
      </c>
      <c r="Q10" s="68">
        <v>895.41</v>
      </c>
      <c r="R10" s="91" t="s">
        <v>222</v>
      </c>
    </row>
    <row r="11" spans="1:19" s="3" customFormat="1" ht="24">
      <c r="A11" s="12">
        <v>10</v>
      </c>
      <c r="B11" s="28" t="s">
        <v>79</v>
      </c>
      <c r="C11" s="29" t="s">
        <v>80</v>
      </c>
      <c r="D11" s="30" t="s">
        <v>198</v>
      </c>
      <c r="E11" s="31" t="s">
        <v>29</v>
      </c>
      <c r="F11" s="32" t="s">
        <v>22</v>
      </c>
      <c r="G11" s="33" t="s">
        <v>53</v>
      </c>
      <c r="H11" s="28">
        <v>10</v>
      </c>
      <c r="I11" s="69" t="s">
        <v>82</v>
      </c>
      <c r="J11" s="69" t="s">
        <v>83</v>
      </c>
      <c r="K11" s="28">
        <v>42583.15</v>
      </c>
      <c r="L11" s="28">
        <v>25709.97</v>
      </c>
      <c r="M11" s="70">
        <v>7.5499999999999998E-2</v>
      </c>
      <c r="N11" s="32">
        <v>92</v>
      </c>
      <c r="O11" s="71" t="s">
        <v>36</v>
      </c>
      <c r="P11" s="72">
        <v>11776.11</v>
      </c>
      <c r="Q11" s="72">
        <v>803.42</v>
      </c>
      <c r="R11" s="92" t="s">
        <v>223</v>
      </c>
    </row>
    <row r="12" spans="1:19" s="2" customFormat="1" ht="24">
      <c r="A12" s="12">
        <v>11</v>
      </c>
      <c r="B12" s="23" t="s">
        <v>85</v>
      </c>
      <c r="C12" s="24" t="s">
        <v>86</v>
      </c>
      <c r="D12" s="179" t="s">
        <v>199</v>
      </c>
      <c r="E12" s="34" t="s">
        <v>29</v>
      </c>
      <c r="F12" s="26" t="s">
        <v>22</v>
      </c>
      <c r="G12" s="27" t="s">
        <v>88</v>
      </c>
      <c r="H12" s="23">
        <v>20</v>
      </c>
      <c r="I12" s="65" t="s">
        <v>82</v>
      </c>
      <c r="J12" s="65" t="s">
        <v>83</v>
      </c>
      <c r="K12" s="23">
        <v>64450.21</v>
      </c>
      <c r="L12" s="23">
        <v>38888.1</v>
      </c>
      <c r="M12" s="66">
        <v>6.7900000000000002E-2</v>
      </c>
      <c r="N12" s="36">
        <v>92</v>
      </c>
      <c r="O12" s="67" t="s">
        <v>36</v>
      </c>
      <c r="P12" s="68">
        <v>19061.759999999998</v>
      </c>
      <c r="Q12" s="68">
        <v>1093.6400000000001</v>
      </c>
      <c r="R12" s="91" t="s">
        <v>224</v>
      </c>
    </row>
    <row r="13" spans="1:19" s="2" customFormat="1" ht="24">
      <c r="A13" s="12">
        <v>15</v>
      </c>
      <c r="B13" s="23" t="s">
        <v>111</v>
      </c>
      <c r="C13" s="35" t="s">
        <v>112</v>
      </c>
      <c r="D13" s="179" t="s">
        <v>200</v>
      </c>
      <c r="E13" s="34" t="s">
        <v>29</v>
      </c>
      <c r="F13" s="26" t="s">
        <v>22</v>
      </c>
      <c r="G13" s="35" t="s">
        <v>114</v>
      </c>
      <c r="H13" s="23">
        <v>20</v>
      </c>
      <c r="I13" s="73" t="s">
        <v>115</v>
      </c>
      <c r="J13" s="73" t="s">
        <v>116</v>
      </c>
      <c r="K13" s="23">
        <v>108010.58</v>
      </c>
      <c r="L13" s="23">
        <v>83881.25</v>
      </c>
      <c r="M13" s="74">
        <v>7.7499999999999999E-2</v>
      </c>
      <c r="N13" s="36">
        <v>92</v>
      </c>
      <c r="O13" s="67" t="s">
        <v>24</v>
      </c>
      <c r="P13" s="75">
        <v>13858.09</v>
      </c>
      <c r="Q13" s="75">
        <v>1937.52</v>
      </c>
      <c r="R13" s="93" t="s">
        <v>225</v>
      </c>
    </row>
    <row r="14" spans="1:19" s="2" customFormat="1">
      <c r="A14" s="36"/>
      <c r="B14" s="37"/>
      <c r="C14" s="38"/>
      <c r="D14" s="39"/>
      <c r="E14" s="39"/>
      <c r="F14" s="40"/>
      <c r="G14" s="27"/>
      <c r="H14" s="41">
        <f>SUM(H7:H13)</f>
        <v>125</v>
      </c>
      <c r="I14" s="76"/>
      <c r="J14" s="77"/>
      <c r="K14" s="75">
        <f>SUM(K7:K13)</f>
        <v>525392.18999999994</v>
      </c>
      <c r="L14" s="75">
        <f>SUM(L7:L13)</f>
        <v>360456.98</v>
      </c>
      <c r="M14" s="66"/>
      <c r="N14" s="36"/>
      <c r="O14" s="67"/>
      <c r="P14" s="23" t="s">
        <v>170</v>
      </c>
      <c r="Q14" s="23">
        <f>SUM(Q7:Q13)</f>
        <v>9060.11</v>
      </c>
      <c r="R14" s="68"/>
    </row>
    <row r="15" spans="1:19" s="2" customFormat="1">
      <c r="A15" s="42"/>
      <c r="C15" s="43"/>
      <c r="D15" s="43"/>
      <c r="E15" s="43"/>
      <c r="F15" s="43"/>
      <c r="G15" s="44"/>
      <c r="H15" s="45"/>
      <c r="I15" s="78"/>
      <c r="J15" s="79"/>
      <c r="K15" s="49"/>
      <c r="L15" s="49"/>
      <c r="M15" s="80"/>
      <c r="N15" s="81"/>
      <c r="O15" s="48"/>
      <c r="P15" s="82"/>
      <c r="Q15" s="82"/>
      <c r="R15" s="47"/>
    </row>
    <row r="16" spans="1:19" s="2" customFormat="1">
      <c r="A16" s="46" t="s">
        <v>174</v>
      </c>
      <c r="C16" s="47"/>
      <c r="D16" s="47"/>
      <c r="E16" s="47"/>
      <c r="F16" s="47"/>
      <c r="G16" s="48"/>
      <c r="H16" s="49"/>
      <c r="I16" s="83"/>
      <c r="J16" s="84"/>
      <c r="K16" s="47"/>
      <c r="L16" s="47"/>
      <c r="M16" s="46"/>
      <c r="N16" s="46"/>
      <c r="O16" s="85"/>
      <c r="P16" s="46"/>
      <c r="Q16" s="46"/>
      <c r="R16" s="46"/>
    </row>
    <row r="17" spans="4:7" s="2" customFormat="1">
      <c r="D17" s="50"/>
      <c r="E17" s="50"/>
      <c r="G17" s="51"/>
    </row>
    <row r="18" spans="4:7" s="2" customFormat="1">
      <c r="D18" s="50"/>
      <c r="E18" s="50"/>
      <c r="G18" s="51"/>
    </row>
  </sheetData>
  <mergeCells count="4">
    <mergeCell ref="I3:P3"/>
    <mergeCell ref="A4:R4"/>
    <mergeCell ref="A5:R5"/>
    <mergeCell ref="A1:R2"/>
  </mergeCells>
  <phoneticPr fontId="15" type="noConversion"/>
  <pageMargins left="0.69930555555555596" right="0.69930555555555596" top="0.75" bottom="0.75" header="0.3" footer="0.3"/>
  <pageSetup paperSize="9" scale="75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202003季度</vt:lpstr>
      <vt:lpstr>有</vt:lpstr>
      <vt:lpstr>无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</dc:creator>
  <cp:lastModifiedBy>gzg5</cp:lastModifiedBy>
  <cp:lastPrinted>2020-10-17T03:52:00Z</cp:lastPrinted>
  <dcterms:created xsi:type="dcterms:W3CDTF">2020-08-11T16:50:00Z</dcterms:created>
  <dcterms:modified xsi:type="dcterms:W3CDTF">2023-06-12T03:11:34Z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2052-11.8.2.11716</vt:lpwstr>
  </property>
  <property fmtid="{D5CDD505-2E9C-101B-9397-08002B2CF9AE}" pid="3" name="ICV">
    <vt:lpwstr>41EAD487FF8945EFB2864611A0340928</vt:lpwstr>
  </property>
</Properties>
</file>