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" sheetId="4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I3" authorId="0">
      <text>
        <r>
          <rPr>
            <sz val="9"/>
            <rFont val="宋体"/>
            <charset val="134"/>
          </rPr>
          <t xml:space="preserve">丘桂琴2022.07已参与工伤保险，可申请12个月补贴
</t>
        </r>
      </text>
    </comment>
    <comment ref="I4" authorId="0">
      <text>
        <r>
          <rPr>
            <sz val="9"/>
            <rFont val="宋体"/>
            <charset val="134"/>
          </rPr>
          <t>钟丘艳2022.07已参与工伤保险，2023.1.30辞职，可申请7个月补贴</t>
        </r>
      </text>
    </comment>
    <comment ref="I5" authorId="0">
      <text>
        <r>
          <rPr>
            <sz val="9"/>
            <rFont val="宋体"/>
            <charset val="134"/>
          </rPr>
          <t xml:space="preserve">2022.07已参与工伤保险，2023.1.30辞职，可申请7个月补贴
</t>
        </r>
      </text>
    </comment>
    <comment ref="I6" authorId="0">
      <text>
        <r>
          <rPr>
            <sz val="9"/>
            <rFont val="宋体"/>
            <charset val="134"/>
          </rPr>
          <t>意外险有效时间为20210706-20220327</t>
        </r>
      </text>
    </comment>
    <comment ref="I7" authorId="0">
      <text>
        <r>
          <rPr>
            <sz val="9"/>
            <rFont val="宋体"/>
            <charset val="134"/>
          </rPr>
          <t>意外险有效时间为20210729-20220327</t>
        </r>
      </text>
    </comment>
    <comment ref="I8" authorId="0">
      <text>
        <r>
          <rPr>
            <sz val="9"/>
            <rFont val="宋体"/>
            <charset val="134"/>
          </rPr>
          <t>意外险有效时间为20210729-20220327</t>
        </r>
      </text>
    </comment>
    <comment ref="I9" authorId="0">
      <text>
        <r>
          <rPr>
            <sz val="9"/>
            <rFont val="宋体"/>
            <charset val="134"/>
          </rPr>
          <t xml:space="preserve">意外险有效时间为20210729-20220327
</t>
        </r>
      </text>
    </comment>
    <comment ref="I10" authorId="0">
      <text>
        <r>
          <rPr>
            <sz val="9"/>
            <rFont val="宋体"/>
            <charset val="134"/>
          </rPr>
          <t>严慧洁的工伤险购买时间为202207-202211</t>
        </r>
      </text>
    </comment>
    <comment ref="I11" authorId="0">
      <text>
        <r>
          <rPr>
            <sz val="9"/>
            <rFont val="宋体"/>
            <charset val="134"/>
          </rPr>
          <t>黄鑫的工伤险购买时间为202209-202203</t>
        </r>
      </text>
    </comment>
  </commentList>
</comments>
</file>

<file path=xl/sharedStrings.xml><?xml version="1.0" encoding="utf-8"?>
<sst xmlns="http://schemas.openxmlformats.org/spreadsheetml/2006/main" count="119" uniqueCount="56">
  <si>
    <t>就业见习补贴申请单位公示表</t>
  </si>
  <si>
    <t>序号</t>
  </si>
  <si>
    <t>补贴申请单位</t>
  </si>
  <si>
    <t>见习人员</t>
  </si>
  <si>
    <t>性别</t>
  </si>
  <si>
    <t>见习人员类型</t>
  </si>
  <si>
    <t>文化程度</t>
  </si>
  <si>
    <t>见习岗位</t>
  </si>
  <si>
    <t>实际见习时间</t>
  </si>
  <si>
    <t>补贴月数</t>
  </si>
  <si>
    <t>补贴金额（元）</t>
  </si>
  <si>
    <t>手机号码</t>
  </si>
  <si>
    <t>小计（元）</t>
  </si>
  <si>
    <t>广东青云山药业有限公司</t>
  </si>
  <si>
    <t>丘桂琴</t>
  </si>
  <si>
    <t>女</t>
  </si>
  <si>
    <t>毕业两年内高校毕业生</t>
  </si>
  <si>
    <t>本科</t>
  </si>
  <si>
    <t>QC</t>
  </si>
  <si>
    <t>2022.07.01-2023.07.01</t>
  </si>
  <si>
    <t>钟秋艳</t>
  </si>
  <si>
    <t>大专</t>
  </si>
  <si>
    <t>2022.07.01-2023.01.30</t>
  </si>
  <si>
    <t>许洁</t>
  </si>
  <si>
    <t>翁源县妇幼保健院</t>
  </si>
  <si>
    <t>许可怡</t>
  </si>
  <si>
    <t>16-24岁失业青年</t>
  </si>
  <si>
    <t>中专</t>
  </si>
  <si>
    <t>护士</t>
  </si>
  <si>
    <t>2021.07.01-2022.06.30</t>
  </si>
  <si>
    <t>许美兰</t>
  </si>
  <si>
    <t>2021.07.12-2022.07.11</t>
  </si>
  <si>
    <t>王子琴</t>
  </si>
  <si>
    <t>2021.07.20-2022.07.19</t>
  </si>
  <si>
    <t>王文彤</t>
  </si>
  <si>
    <t>2021.07.21-2022.07.20</t>
  </si>
  <si>
    <t>严慧洁</t>
  </si>
  <si>
    <t>2022.06.29-2022.11.29</t>
  </si>
  <si>
    <t>黄鑫</t>
  </si>
  <si>
    <t>2022.09.15-2023.03.31</t>
  </si>
  <si>
    <t>翁源县人民法院</t>
  </si>
  <si>
    <t>张龙长</t>
  </si>
  <si>
    <t>男</t>
  </si>
  <si>
    <t>书记员</t>
  </si>
  <si>
    <t>2022.11.10-2023.05.10</t>
  </si>
  <si>
    <t>汤嘉美</t>
  </si>
  <si>
    <r>
      <rPr>
        <sz val="14"/>
        <color theme="1"/>
        <rFont val="宋体"/>
        <charset val="134"/>
        <scheme val="minor"/>
      </rPr>
      <t>2022.07.14-</t>
    </r>
    <r>
      <rPr>
        <sz val="14"/>
        <rFont val="宋体"/>
        <charset val="134"/>
        <scheme val="minor"/>
      </rPr>
      <t>2023.06.19</t>
    </r>
  </si>
  <si>
    <t>严丽兰</t>
  </si>
  <si>
    <t>2022.07.14-2023.07.13</t>
  </si>
  <si>
    <t>何可盈</t>
  </si>
  <si>
    <t>王彬</t>
  </si>
  <si>
    <t>池翠英</t>
  </si>
  <si>
    <t>杨慧玲</t>
  </si>
  <si>
    <t>2022.08.02-2023.08.01</t>
  </si>
  <si>
    <t>何桂灵</t>
  </si>
  <si>
    <t>合计：252570元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</si>
</sst>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90" zoomScaleNormal="90" workbookViewId="0">
      <pane ySplit="2" topLeftCell="A3" activePane="bottomLeft" state="frozen"/>
      <selection/>
      <selection pane="bottomLeft" activeCell="P15" sqref="P15"/>
    </sheetView>
  </sheetViews>
  <sheetFormatPr defaultColWidth="9" defaultRowHeight="13.5"/>
  <cols>
    <col min="1" max="1" width="6.375" customWidth="1"/>
    <col min="2" max="2" width="29.5" customWidth="1"/>
    <col min="3" max="3" width="12.625" customWidth="1"/>
    <col min="4" max="4" width="7.625" customWidth="1"/>
    <col min="5" max="5" width="26.5" customWidth="1"/>
    <col min="6" max="6" width="7.375" customWidth="1"/>
    <col min="7" max="7" width="14.4416666666667" customWidth="1"/>
    <col min="8" max="8" width="33.325" customWidth="1"/>
    <col min="9" max="9" width="13.3333333333333" customWidth="1"/>
    <col min="10" max="10" width="14.4416666666667" customWidth="1"/>
    <col min="11" max="11" width="23.475" customWidth="1"/>
    <col min="12" max="12" width="9.125"/>
  </cols>
  <sheetData>
    <row r="1" s="1" customFormat="1" ht="42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s="2" customFormat="1" ht="5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25" customHeight="1" spans="1:12">
      <c r="A3" s="8">
        <v>1</v>
      </c>
      <c r="B3" s="9" t="s">
        <v>13</v>
      </c>
      <c r="C3" s="10" t="s">
        <v>14</v>
      </c>
      <c r="D3" s="10" t="s">
        <v>15</v>
      </c>
      <c r="E3" s="8" t="s">
        <v>16</v>
      </c>
      <c r="F3" s="8" t="s">
        <v>17</v>
      </c>
      <c r="G3" s="8" t="s">
        <v>18</v>
      </c>
      <c r="H3" s="9" t="s">
        <v>19</v>
      </c>
      <c r="I3" s="9">
        <v>12</v>
      </c>
      <c r="J3" s="9">
        <f>1620*12</f>
        <v>19440</v>
      </c>
      <c r="K3" s="9">
        <v>15992980699</v>
      </c>
      <c r="L3" s="18">
        <v>42120</v>
      </c>
    </row>
    <row r="4" s="2" customFormat="1" ht="25" customHeight="1" spans="1:12">
      <c r="A4" s="8">
        <v>2</v>
      </c>
      <c r="B4" s="9"/>
      <c r="C4" s="10" t="s">
        <v>20</v>
      </c>
      <c r="D4" s="10" t="s">
        <v>15</v>
      </c>
      <c r="E4" s="8" t="s">
        <v>16</v>
      </c>
      <c r="F4" s="8" t="s">
        <v>21</v>
      </c>
      <c r="G4" s="8" t="s">
        <v>18</v>
      </c>
      <c r="H4" s="9" t="s">
        <v>22</v>
      </c>
      <c r="I4" s="9">
        <v>7</v>
      </c>
      <c r="J4" s="9">
        <f>1620*7</f>
        <v>11340</v>
      </c>
      <c r="K4" s="9">
        <v>17817037392</v>
      </c>
      <c r="L4" s="18"/>
    </row>
    <row r="5" s="2" customFormat="1" ht="25" customHeight="1" spans="1:12">
      <c r="A5" s="8">
        <v>3</v>
      </c>
      <c r="B5" s="9"/>
      <c r="C5" s="10" t="s">
        <v>23</v>
      </c>
      <c r="D5" s="10" t="s">
        <v>15</v>
      </c>
      <c r="E5" s="8" t="s">
        <v>16</v>
      </c>
      <c r="F5" s="8" t="s">
        <v>21</v>
      </c>
      <c r="G5" s="8" t="s">
        <v>18</v>
      </c>
      <c r="H5" s="9" t="s">
        <v>22</v>
      </c>
      <c r="I5" s="9">
        <v>7</v>
      </c>
      <c r="J5" s="9">
        <f>1620*7</f>
        <v>11340</v>
      </c>
      <c r="K5" s="9">
        <v>17875105939</v>
      </c>
      <c r="L5" s="18"/>
    </row>
    <row r="6" s="2" customFormat="1" ht="25" customHeight="1" spans="1:12">
      <c r="A6" s="8">
        <v>4</v>
      </c>
      <c r="B6" s="9" t="s">
        <v>24</v>
      </c>
      <c r="C6" s="10" t="s">
        <v>25</v>
      </c>
      <c r="D6" s="10" t="s">
        <v>15</v>
      </c>
      <c r="E6" s="9" t="s">
        <v>26</v>
      </c>
      <c r="F6" s="8" t="s">
        <v>27</v>
      </c>
      <c r="G6" s="8" t="s">
        <v>28</v>
      </c>
      <c r="H6" s="9" t="s">
        <v>29</v>
      </c>
      <c r="I6" s="9">
        <v>9</v>
      </c>
      <c r="J6" s="9">
        <f t="shared" ref="J6:J9" si="0">1410*9</f>
        <v>12690</v>
      </c>
      <c r="K6" s="9">
        <v>18300138059</v>
      </c>
      <c r="L6" s="18">
        <v>66270</v>
      </c>
    </row>
    <row r="7" s="2" customFormat="1" ht="25" customHeight="1" spans="1:12">
      <c r="A7" s="8">
        <v>5</v>
      </c>
      <c r="B7" s="9"/>
      <c r="C7" s="10" t="s">
        <v>30</v>
      </c>
      <c r="D7" s="10" t="s">
        <v>15</v>
      </c>
      <c r="E7" s="9" t="s">
        <v>26</v>
      </c>
      <c r="F7" s="8" t="s">
        <v>27</v>
      </c>
      <c r="G7" s="8" t="s">
        <v>28</v>
      </c>
      <c r="H7" s="9" t="s">
        <v>31</v>
      </c>
      <c r="I7" s="9">
        <v>9</v>
      </c>
      <c r="J7" s="9">
        <f t="shared" si="0"/>
        <v>12690</v>
      </c>
      <c r="K7" s="9">
        <v>13726580699</v>
      </c>
      <c r="L7" s="18"/>
    </row>
    <row r="8" s="2" customFormat="1" ht="25" customHeight="1" spans="1:12">
      <c r="A8" s="8">
        <v>6</v>
      </c>
      <c r="B8" s="9"/>
      <c r="C8" s="10" t="s">
        <v>32</v>
      </c>
      <c r="D8" s="10" t="s">
        <v>15</v>
      </c>
      <c r="E8" s="9" t="s">
        <v>26</v>
      </c>
      <c r="F8" s="8" t="s">
        <v>27</v>
      </c>
      <c r="G8" s="8" t="s">
        <v>28</v>
      </c>
      <c r="H8" s="9" t="s">
        <v>33</v>
      </c>
      <c r="I8" s="9">
        <v>9</v>
      </c>
      <c r="J8" s="9">
        <f t="shared" si="0"/>
        <v>12690</v>
      </c>
      <c r="K8" s="9">
        <v>18318460679</v>
      </c>
      <c r="L8" s="18"/>
    </row>
    <row r="9" s="2" customFormat="1" ht="25" customHeight="1" spans="1:12">
      <c r="A9" s="8">
        <v>7</v>
      </c>
      <c r="B9" s="9"/>
      <c r="C9" s="10" t="s">
        <v>34</v>
      </c>
      <c r="D9" s="10" t="s">
        <v>15</v>
      </c>
      <c r="E9" s="9" t="s">
        <v>26</v>
      </c>
      <c r="F9" s="8" t="s">
        <v>27</v>
      </c>
      <c r="G9" s="8" t="s">
        <v>28</v>
      </c>
      <c r="H9" s="9" t="s">
        <v>35</v>
      </c>
      <c r="I9" s="9">
        <v>9</v>
      </c>
      <c r="J9" s="9">
        <f t="shared" si="0"/>
        <v>12690</v>
      </c>
      <c r="K9" s="9">
        <v>14770080193</v>
      </c>
      <c r="L9" s="18"/>
    </row>
    <row r="10" s="2" customFormat="1" ht="25" customHeight="1" spans="1:12">
      <c r="A10" s="8">
        <v>8</v>
      </c>
      <c r="B10" s="9"/>
      <c r="C10" s="10" t="s">
        <v>36</v>
      </c>
      <c r="D10" s="10" t="s">
        <v>15</v>
      </c>
      <c r="E10" s="9" t="s">
        <v>26</v>
      </c>
      <c r="F10" s="8" t="s">
        <v>21</v>
      </c>
      <c r="G10" s="8" t="s">
        <v>28</v>
      </c>
      <c r="H10" s="9" t="s">
        <v>37</v>
      </c>
      <c r="I10" s="9">
        <v>5</v>
      </c>
      <c r="J10" s="9">
        <f>1410*5</f>
        <v>7050</v>
      </c>
      <c r="K10" s="9">
        <v>13580134738</v>
      </c>
      <c r="L10" s="18"/>
    </row>
    <row r="11" s="2" customFormat="1" ht="25" customHeight="1" spans="1:12">
      <c r="A11" s="8">
        <v>9</v>
      </c>
      <c r="B11" s="9"/>
      <c r="C11" s="10" t="s">
        <v>38</v>
      </c>
      <c r="D11" s="10" t="s">
        <v>15</v>
      </c>
      <c r="E11" s="9" t="s">
        <v>26</v>
      </c>
      <c r="F11" s="8" t="s">
        <v>27</v>
      </c>
      <c r="G11" s="8" t="s">
        <v>28</v>
      </c>
      <c r="H11" s="9" t="s">
        <v>39</v>
      </c>
      <c r="I11" s="9">
        <v>6</v>
      </c>
      <c r="J11" s="9">
        <f>1410*6</f>
        <v>8460</v>
      </c>
      <c r="K11" s="9">
        <v>13376593393</v>
      </c>
      <c r="L11" s="18"/>
    </row>
    <row r="12" s="2" customFormat="1" ht="25" customHeight="1" spans="1:12">
      <c r="A12" s="8">
        <v>10</v>
      </c>
      <c r="B12" s="9" t="s">
        <v>40</v>
      </c>
      <c r="C12" s="10" t="s">
        <v>41</v>
      </c>
      <c r="D12" s="10" t="s">
        <v>42</v>
      </c>
      <c r="E12" s="8" t="s">
        <v>16</v>
      </c>
      <c r="F12" s="8" t="s">
        <v>21</v>
      </c>
      <c r="G12" s="8" t="s">
        <v>43</v>
      </c>
      <c r="H12" s="9" t="s">
        <v>44</v>
      </c>
      <c r="I12" s="9">
        <v>6</v>
      </c>
      <c r="J12" s="9">
        <f>1620*6</f>
        <v>9720</v>
      </c>
      <c r="K12" s="9">
        <v>15219830083</v>
      </c>
      <c r="L12" s="18">
        <v>144180</v>
      </c>
    </row>
    <row r="13" s="2" customFormat="1" ht="25" customHeight="1" spans="1:12">
      <c r="A13" s="8">
        <v>11</v>
      </c>
      <c r="B13" s="9"/>
      <c r="C13" s="10" t="s">
        <v>45</v>
      </c>
      <c r="D13" s="10" t="s">
        <v>15</v>
      </c>
      <c r="E13" s="8" t="s">
        <v>16</v>
      </c>
      <c r="F13" s="8" t="s">
        <v>21</v>
      </c>
      <c r="G13" s="8" t="s">
        <v>43</v>
      </c>
      <c r="H13" s="9" t="s">
        <v>46</v>
      </c>
      <c r="I13" s="9">
        <v>11</v>
      </c>
      <c r="J13" s="9">
        <f>1620*11</f>
        <v>17820</v>
      </c>
      <c r="K13" s="9">
        <v>17818032562</v>
      </c>
      <c r="L13" s="18"/>
    </row>
    <row r="14" s="2" customFormat="1" ht="25" customHeight="1" spans="1:12">
      <c r="A14" s="8">
        <v>12</v>
      </c>
      <c r="B14" s="9"/>
      <c r="C14" s="10" t="s">
        <v>47</v>
      </c>
      <c r="D14" s="10" t="s">
        <v>15</v>
      </c>
      <c r="E14" s="8" t="s">
        <v>16</v>
      </c>
      <c r="F14" s="8" t="s">
        <v>17</v>
      </c>
      <c r="G14" s="8" t="s">
        <v>43</v>
      </c>
      <c r="H14" s="11" t="s">
        <v>48</v>
      </c>
      <c r="I14" s="9">
        <v>12</v>
      </c>
      <c r="J14" s="9">
        <f t="shared" ref="J14:J19" si="1">1620*12</f>
        <v>19440</v>
      </c>
      <c r="K14" s="9">
        <v>13030109521</v>
      </c>
      <c r="L14" s="18"/>
    </row>
    <row r="15" s="2" customFormat="1" ht="25" customHeight="1" spans="1:12">
      <c r="A15" s="8">
        <v>13</v>
      </c>
      <c r="B15" s="9"/>
      <c r="C15" s="10" t="s">
        <v>49</v>
      </c>
      <c r="D15" s="10" t="s">
        <v>15</v>
      </c>
      <c r="E15" s="9" t="s">
        <v>16</v>
      </c>
      <c r="F15" s="8" t="s">
        <v>17</v>
      </c>
      <c r="G15" s="8" t="s">
        <v>43</v>
      </c>
      <c r="H15" s="11" t="s">
        <v>48</v>
      </c>
      <c r="I15" s="9">
        <v>12</v>
      </c>
      <c r="J15" s="9">
        <f t="shared" si="1"/>
        <v>19440</v>
      </c>
      <c r="K15" s="9">
        <v>13411113650</v>
      </c>
      <c r="L15" s="18"/>
    </row>
    <row r="16" s="2" customFormat="1" ht="25" customHeight="1" spans="1:12">
      <c r="A16" s="8">
        <v>14</v>
      </c>
      <c r="B16" s="9"/>
      <c r="C16" s="10" t="s">
        <v>50</v>
      </c>
      <c r="D16" s="10" t="s">
        <v>42</v>
      </c>
      <c r="E16" s="9" t="s">
        <v>26</v>
      </c>
      <c r="F16" s="8" t="s">
        <v>21</v>
      </c>
      <c r="G16" s="8" t="s">
        <v>43</v>
      </c>
      <c r="H16" s="9" t="s">
        <v>48</v>
      </c>
      <c r="I16" s="9">
        <v>12</v>
      </c>
      <c r="J16" s="9">
        <f t="shared" si="1"/>
        <v>19440</v>
      </c>
      <c r="K16" s="9">
        <v>15919197235</v>
      </c>
      <c r="L16" s="18"/>
    </row>
    <row r="17" s="2" customFormat="1" ht="25" customHeight="1" spans="1:12">
      <c r="A17" s="8">
        <v>15</v>
      </c>
      <c r="B17" s="9"/>
      <c r="C17" s="10" t="s">
        <v>51</v>
      </c>
      <c r="D17" s="10" t="s">
        <v>15</v>
      </c>
      <c r="E17" s="9" t="s">
        <v>26</v>
      </c>
      <c r="F17" s="8" t="s">
        <v>21</v>
      </c>
      <c r="G17" s="8" t="s">
        <v>43</v>
      </c>
      <c r="H17" s="9" t="s">
        <v>48</v>
      </c>
      <c r="I17" s="9">
        <v>12</v>
      </c>
      <c r="J17" s="9">
        <f t="shared" si="1"/>
        <v>19440</v>
      </c>
      <c r="K17" s="9">
        <v>17806612742</v>
      </c>
      <c r="L17" s="18"/>
    </row>
    <row r="18" s="2" customFormat="1" ht="25" customHeight="1" spans="1:12">
      <c r="A18" s="8">
        <v>16</v>
      </c>
      <c r="B18" s="9"/>
      <c r="C18" s="10" t="s">
        <v>52</v>
      </c>
      <c r="D18" s="10" t="s">
        <v>15</v>
      </c>
      <c r="E18" s="8" t="s">
        <v>16</v>
      </c>
      <c r="F18" s="8" t="s">
        <v>21</v>
      </c>
      <c r="G18" s="8" t="s">
        <v>43</v>
      </c>
      <c r="H18" s="9" t="s">
        <v>53</v>
      </c>
      <c r="I18" s="9">
        <v>12</v>
      </c>
      <c r="J18" s="9">
        <f t="shared" si="1"/>
        <v>19440</v>
      </c>
      <c r="K18" s="9">
        <v>15992059974</v>
      </c>
      <c r="L18" s="18"/>
    </row>
    <row r="19" s="3" customFormat="1" ht="25" customHeight="1" spans="1:12">
      <c r="A19" s="8">
        <v>17</v>
      </c>
      <c r="B19" s="9"/>
      <c r="C19" s="10" t="s">
        <v>54</v>
      </c>
      <c r="D19" s="10" t="s">
        <v>15</v>
      </c>
      <c r="E19" s="8" t="s">
        <v>16</v>
      </c>
      <c r="F19" s="8" t="s">
        <v>17</v>
      </c>
      <c r="G19" s="8" t="s">
        <v>43</v>
      </c>
      <c r="H19" s="9" t="s">
        <v>53</v>
      </c>
      <c r="I19" s="9">
        <v>12</v>
      </c>
      <c r="J19" s="9">
        <f t="shared" si="1"/>
        <v>19440</v>
      </c>
      <c r="K19" s="9">
        <v>15107519027</v>
      </c>
      <c r="L19" s="18"/>
    </row>
    <row r="20" s="2" customFormat="1" ht="45" customHeight="1" spans="1:12">
      <c r="A20" s="12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9"/>
    </row>
    <row r="21" s="4" customFormat="1" ht="30" customHeight="1" spans="1:11">
      <c r="A21" s="14"/>
      <c r="B21" s="14"/>
      <c r="C21" s="15"/>
      <c r="E21" s="16"/>
      <c r="F21" s="15"/>
      <c r="H21" s="15"/>
      <c r="J21" s="15"/>
      <c r="K21" s="15"/>
    </row>
  </sheetData>
  <mergeCells count="8">
    <mergeCell ref="A1:L1"/>
    <mergeCell ref="A20:L20"/>
    <mergeCell ref="B3:B5"/>
    <mergeCell ref="B6:B11"/>
    <mergeCell ref="B12:B19"/>
    <mergeCell ref="L3:L5"/>
    <mergeCell ref="L6:L11"/>
    <mergeCell ref="L12:L19"/>
  </mergeCells>
  <pageMargins left="0.75" right="0.472222222222222" top="0.66875" bottom="0.590277777777778" header="0.5" footer="0.5"/>
  <pageSetup paperSize="9" scale="6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</cp:lastModifiedBy>
  <dcterms:created xsi:type="dcterms:W3CDTF">2006-09-16T00:00:00Z</dcterms:created>
  <cp:lastPrinted>2020-03-23T02:51:00Z</cp:lastPrinted>
  <dcterms:modified xsi:type="dcterms:W3CDTF">2023-09-08T09:05:55Z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6D8E5340F5064932A80F5649CA0AA6F0</vt:lpwstr>
  </property>
  <property fmtid="{D5CDD505-2E9C-101B-9397-08002B2CF9AE}" pid="3" name="KSOProductBuildVer">
    <vt:lpwstr>2052-12.1.0.15120</vt:lpwstr>
  </property>
</Properties>
</file>