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<sst xmlns="http://schemas.openxmlformats.org/spreadsheetml/2006/main" count="65" uniqueCount="50">
  <si>
    <t>申请预发2024年1月-2024年6月公共就业服务岗位补贴资金明细表</t>
  </si>
  <si>
    <t>序号</t>
  </si>
  <si>
    <t>姓 名</t>
  </si>
  <si>
    <t>身份证号</t>
  </si>
  <si>
    <t>学历</t>
  </si>
  <si>
    <t>毕业院校
毕业时间</t>
  </si>
  <si>
    <t>联系电话
（手机）</t>
  </si>
  <si>
    <t>聘用岗位
（填到乡镇或股室）</t>
  </si>
  <si>
    <t>劳动合同
期限</t>
  </si>
  <si>
    <t>基本工资</t>
  </si>
  <si>
    <t>绩效工资</t>
  </si>
  <si>
    <t>单位缴纳部分的社会保险费</t>
  </si>
  <si>
    <t>单位缴纳部分的住房公积金</t>
  </si>
  <si>
    <t>补贴标准</t>
  </si>
  <si>
    <t>申请预发月份数</t>
  </si>
  <si>
    <t>合计</t>
  </si>
  <si>
    <t>备注</t>
  </si>
  <si>
    <t>养老保险</t>
  </si>
  <si>
    <t>（含生育）
医疗保险</t>
  </si>
  <si>
    <t>失业保险</t>
  </si>
  <si>
    <t>工伤保险</t>
  </si>
  <si>
    <t>官锐</t>
  </si>
  <si>
    <t>4402291998****17</t>
  </si>
  <si>
    <t>本科</t>
  </si>
  <si>
    <t>广州大学华软软件学院2021.06</t>
  </si>
  <si>
    <t>159****9389</t>
  </si>
  <si>
    <t>翁源县就业服务管理局</t>
  </si>
  <si>
    <t>20221101-20241031</t>
  </si>
  <si>
    <t>李娟</t>
  </si>
  <si>
    <t>4402291996****23</t>
  </si>
  <si>
    <t>广东白云学院2022.06</t>
  </si>
  <si>
    <t>131****4001</t>
  </si>
  <si>
    <t>李吉</t>
  </si>
  <si>
    <t>4402291997****2X</t>
  </si>
  <si>
    <t>广东财经大学华商学院2022.06</t>
  </si>
  <si>
    <t>135****5467</t>
  </si>
  <si>
    <t>廖文玮</t>
  </si>
  <si>
    <t>4402291998****26</t>
  </si>
  <si>
    <t>北京师范大学珠海分校2022.07</t>
  </si>
  <si>
    <t>137****1550</t>
  </si>
  <si>
    <t>沈佳雨</t>
  </si>
  <si>
    <t>4402291997****21</t>
  </si>
  <si>
    <t>广东理工学院2022.06</t>
  </si>
  <si>
    <t>176****9250</t>
  </si>
  <si>
    <t>20230401-20241031</t>
  </si>
  <si>
    <t>陈倩怡</t>
  </si>
  <si>
    <t>4402292000****20</t>
  </si>
  <si>
    <t>大专</t>
  </si>
  <si>
    <t>广东财贸职业学院2022.07</t>
  </si>
  <si>
    <t>135****8105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</si>
</sst>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textRotation="255" wrapText="1"/>
    </xf>
    <xf numFmtId="0" fontId="3" fillId="0" borderId="1" xfId="49" applyFont="1" applyBorder="1" applyAlignment="1">
      <alignment horizontal="center" vertical="center" textRotation="255" wrapText="1" readingOrder="2"/>
    </xf>
    <xf numFmtId="0" fontId="3" fillId="0" borderId="1" xfId="0" applyFont="1" applyBorder="1" applyAlignment="1">
      <alignment horizontal="center" vertical="center" textRotation="255"/>
    </xf>
    <xf numFmtId="0" fontId="3" fillId="0" borderId="5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zoomScale="85" zoomScaleNormal="85" workbookViewId="0">
      <selection activeCell="R5" sqref="R5"/>
    </sheetView>
  </sheetViews>
  <sheetFormatPr defaultColWidth="9" defaultRowHeight="14.25"/>
  <cols>
    <col min="1" max="1" width="3.5" customWidth="1"/>
    <col min="2" max="2" width="9.125" customWidth="1"/>
    <col min="3" max="3" width="11.75" style="3" customWidth="1"/>
    <col min="4" max="4" width="5.25" customWidth="1"/>
    <col min="5" max="5" width="14.5" style="4" customWidth="1"/>
    <col min="6" max="6" width="12.75" style="5" customWidth="1"/>
    <col min="7" max="7" width="11.25" customWidth="1"/>
    <col min="8" max="8" width="11" customWidth="1"/>
    <col min="9" max="9" width="6.375" customWidth="1"/>
    <col min="10" max="10" width="6.5" customWidth="1"/>
    <col min="11" max="12" width="8.625" customWidth="1"/>
    <col min="13" max="13" width="7.25" customWidth="1"/>
    <col min="14" max="14" width="7" customWidth="1"/>
    <col min="15" max="15" width="9.375" customWidth="1"/>
    <col min="16" max="16" width="5.875" customWidth="1"/>
    <col min="17" max="17" width="9.10833333333333" customWidth="1"/>
    <col min="18" max="18" width="8.96666666666667" customWidth="1"/>
    <col min="19" max="19" width="12.9333333333333" customWidth="1"/>
    <col min="20" max="20" width="8.66666666666667" customWidth="1"/>
  </cols>
  <sheetData>
    <row r="1" ht="54.7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26.25" customHeight="1" spans="1:2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18" t="s">
        <v>10</v>
      </c>
      <c r="K2" s="19" t="s">
        <v>11</v>
      </c>
      <c r="L2" s="19"/>
      <c r="M2" s="19"/>
      <c r="N2" s="19"/>
      <c r="O2" s="19"/>
      <c r="P2" s="20" t="s">
        <v>12</v>
      </c>
      <c r="Q2" s="20" t="s">
        <v>13</v>
      </c>
      <c r="R2" s="20" t="s">
        <v>14</v>
      </c>
      <c r="S2" s="20" t="s">
        <v>15</v>
      </c>
      <c r="T2" s="7" t="s">
        <v>16</v>
      </c>
    </row>
    <row r="3" s="1" customFormat="1" ht="99.75" customHeight="1" spans="1:20">
      <c r="A3" s="7"/>
      <c r="B3" s="7"/>
      <c r="C3" s="9"/>
      <c r="D3" s="9"/>
      <c r="E3" s="9"/>
      <c r="F3" s="9"/>
      <c r="G3" s="9"/>
      <c r="H3" s="9"/>
      <c r="I3" s="18"/>
      <c r="J3" s="18"/>
      <c r="K3" s="21" t="s">
        <v>17</v>
      </c>
      <c r="L3" s="22" t="s">
        <v>18</v>
      </c>
      <c r="M3" s="21" t="s">
        <v>19</v>
      </c>
      <c r="N3" s="21" t="s">
        <v>20</v>
      </c>
      <c r="O3" s="23" t="s">
        <v>15</v>
      </c>
      <c r="P3" s="24"/>
      <c r="Q3" s="24"/>
      <c r="R3" s="24"/>
      <c r="S3" s="24"/>
      <c r="T3" s="7"/>
    </row>
    <row r="4" s="2" customFormat="1" ht="69" customHeight="1" spans="1:20">
      <c r="A4" s="10">
        <v>1</v>
      </c>
      <c r="B4" s="11" t="s">
        <v>21</v>
      </c>
      <c r="C4" s="12" t="s">
        <v>22</v>
      </c>
      <c r="D4" s="11" t="s">
        <v>23</v>
      </c>
      <c r="E4" s="11" t="s">
        <v>24</v>
      </c>
      <c r="F4" s="13" t="s">
        <v>25</v>
      </c>
      <c r="G4" s="14" t="s">
        <v>26</v>
      </c>
      <c r="H4" s="14" t="s">
        <v>27</v>
      </c>
      <c r="I4" s="14">
        <v>2250</v>
      </c>
      <c r="J4" s="10">
        <v>2900</v>
      </c>
      <c r="K4" s="25">
        <v>721</v>
      </c>
      <c r="L4" s="25">
        <v>329.6</v>
      </c>
      <c r="M4" s="25">
        <v>41.2</v>
      </c>
      <c r="N4" s="25">
        <v>10.3</v>
      </c>
      <c r="O4" s="26">
        <f t="shared" ref="O4:O9" si="0">K4+L4+M4+N4</f>
        <v>1102.1</v>
      </c>
      <c r="P4" s="10">
        <v>618</v>
      </c>
      <c r="Q4" s="10">
        <f>P4+O4+J4+I4</f>
        <v>6870.1</v>
      </c>
      <c r="R4" s="10">
        <v>6</v>
      </c>
      <c r="S4" s="10">
        <f t="shared" ref="S4:S9" si="1">Q4*R4</f>
        <v>41220.6</v>
      </c>
      <c r="T4" s="29"/>
    </row>
    <row r="5" s="2" customFormat="1" ht="69" customHeight="1" spans="1:20">
      <c r="A5" s="10">
        <v>2</v>
      </c>
      <c r="B5" s="11" t="s">
        <v>28</v>
      </c>
      <c r="C5" s="12" t="s">
        <v>29</v>
      </c>
      <c r="D5" s="11" t="s">
        <v>23</v>
      </c>
      <c r="E5" s="11" t="s">
        <v>30</v>
      </c>
      <c r="F5" s="13" t="s">
        <v>31</v>
      </c>
      <c r="G5" s="14" t="s">
        <v>26</v>
      </c>
      <c r="H5" s="14" t="s">
        <v>27</v>
      </c>
      <c r="I5" s="14">
        <v>2250</v>
      </c>
      <c r="J5" s="10">
        <v>2900</v>
      </c>
      <c r="K5" s="25">
        <v>721</v>
      </c>
      <c r="L5" s="25">
        <v>329.6</v>
      </c>
      <c r="M5" s="25">
        <v>41.2</v>
      </c>
      <c r="N5" s="25">
        <v>10.3</v>
      </c>
      <c r="O5" s="26">
        <f t="shared" si="0"/>
        <v>1102.1</v>
      </c>
      <c r="P5" s="10">
        <v>618</v>
      </c>
      <c r="Q5" s="10">
        <f>P5+O5+J5+I5</f>
        <v>6870.1</v>
      </c>
      <c r="R5" s="10">
        <v>6</v>
      </c>
      <c r="S5" s="10">
        <f t="shared" si="1"/>
        <v>41220.6</v>
      </c>
      <c r="T5" s="29"/>
    </row>
    <row r="6" s="2" customFormat="1" ht="69" customHeight="1" spans="1:20">
      <c r="A6" s="10">
        <v>3</v>
      </c>
      <c r="B6" s="11" t="s">
        <v>32</v>
      </c>
      <c r="C6" s="12" t="s">
        <v>33</v>
      </c>
      <c r="D6" s="11" t="s">
        <v>23</v>
      </c>
      <c r="E6" s="11" t="s">
        <v>34</v>
      </c>
      <c r="F6" s="13" t="s">
        <v>35</v>
      </c>
      <c r="G6" s="14" t="s">
        <v>26</v>
      </c>
      <c r="H6" s="14" t="s">
        <v>27</v>
      </c>
      <c r="I6" s="14">
        <v>2250</v>
      </c>
      <c r="J6" s="10">
        <v>2900</v>
      </c>
      <c r="K6" s="25">
        <v>721</v>
      </c>
      <c r="L6" s="25">
        <v>329.6</v>
      </c>
      <c r="M6" s="25">
        <v>41.2</v>
      </c>
      <c r="N6" s="25">
        <v>10.3</v>
      </c>
      <c r="O6" s="26">
        <f t="shared" si="0"/>
        <v>1102.1</v>
      </c>
      <c r="P6" s="10">
        <v>618</v>
      </c>
      <c r="Q6" s="10">
        <f>P6+O6+J6+I6</f>
        <v>6870.1</v>
      </c>
      <c r="R6" s="10">
        <v>6</v>
      </c>
      <c r="S6" s="10">
        <f t="shared" si="1"/>
        <v>41220.6</v>
      </c>
      <c r="T6" s="29"/>
    </row>
    <row r="7" ht="59" customHeight="1" spans="1:20">
      <c r="A7" s="10">
        <v>4</v>
      </c>
      <c r="B7" s="11" t="s">
        <v>36</v>
      </c>
      <c r="C7" s="12" t="s">
        <v>37</v>
      </c>
      <c r="D7" s="11" t="s">
        <v>23</v>
      </c>
      <c r="E7" s="11" t="s">
        <v>38</v>
      </c>
      <c r="F7" s="13" t="s">
        <v>39</v>
      </c>
      <c r="G7" s="14" t="s">
        <v>26</v>
      </c>
      <c r="H7" s="14" t="s">
        <v>27</v>
      </c>
      <c r="I7" s="14">
        <v>2250</v>
      </c>
      <c r="J7" s="10">
        <v>2900</v>
      </c>
      <c r="K7" s="25">
        <v>721</v>
      </c>
      <c r="L7" s="25">
        <v>329.6</v>
      </c>
      <c r="M7" s="25">
        <v>41.2</v>
      </c>
      <c r="N7" s="25">
        <v>10.3</v>
      </c>
      <c r="O7" s="26">
        <f t="shared" si="0"/>
        <v>1102.1</v>
      </c>
      <c r="P7" s="10">
        <v>618</v>
      </c>
      <c r="Q7" s="10">
        <f>P7+O7+J7+I7</f>
        <v>6870.1</v>
      </c>
      <c r="R7" s="10">
        <v>6</v>
      </c>
      <c r="S7" s="10">
        <f t="shared" si="1"/>
        <v>41220.6</v>
      </c>
      <c r="T7" s="29"/>
    </row>
    <row r="8" s="2" customFormat="1" ht="69" customHeight="1" spans="1:20">
      <c r="A8" s="10">
        <v>5</v>
      </c>
      <c r="B8" s="11" t="s">
        <v>40</v>
      </c>
      <c r="C8" s="12" t="s">
        <v>41</v>
      </c>
      <c r="D8" s="11" t="s">
        <v>23</v>
      </c>
      <c r="E8" s="11" t="s">
        <v>42</v>
      </c>
      <c r="F8" s="13" t="s">
        <v>43</v>
      </c>
      <c r="G8" s="14" t="s">
        <v>26</v>
      </c>
      <c r="H8" s="14" t="s">
        <v>44</v>
      </c>
      <c r="I8" s="14">
        <v>2250</v>
      </c>
      <c r="J8" s="10">
        <v>2900</v>
      </c>
      <c r="K8" s="25">
        <v>721</v>
      </c>
      <c r="L8" s="25">
        <v>329.6</v>
      </c>
      <c r="M8" s="25">
        <v>41.2</v>
      </c>
      <c r="N8" s="25">
        <v>10.3</v>
      </c>
      <c r="O8" s="26">
        <f t="shared" si="0"/>
        <v>1102.1</v>
      </c>
      <c r="P8" s="10">
        <v>618</v>
      </c>
      <c r="Q8" s="10">
        <v>6870.1</v>
      </c>
      <c r="R8" s="10">
        <v>6</v>
      </c>
      <c r="S8" s="10">
        <f t="shared" si="1"/>
        <v>41220.6</v>
      </c>
      <c r="T8" s="29"/>
    </row>
    <row r="9" s="2" customFormat="1" ht="69" customHeight="1" spans="1:20">
      <c r="A9" s="10">
        <v>6</v>
      </c>
      <c r="B9" s="11" t="s">
        <v>45</v>
      </c>
      <c r="C9" s="12" t="s">
        <v>46</v>
      </c>
      <c r="D9" s="11" t="s">
        <v>47</v>
      </c>
      <c r="E9" s="11" t="s">
        <v>48</v>
      </c>
      <c r="F9" s="13" t="s">
        <v>49</v>
      </c>
      <c r="G9" s="14" t="s">
        <v>26</v>
      </c>
      <c r="H9" s="14" t="s">
        <v>27</v>
      </c>
      <c r="I9" s="14">
        <v>2044</v>
      </c>
      <c r="J9" s="10">
        <v>2500</v>
      </c>
      <c r="K9" s="25">
        <v>636.16</v>
      </c>
      <c r="L9" s="27">
        <v>296.58</v>
      </c>
      <c r="M9" s="25">
        <v>36.35</v>
      </c>
      <c r="N9" s="25">
        <v>9.09</v>
      </c>
      <c r="O9" s="26">
        <f t="shared" si="0"/>
        <v>978.18</v>
      </c>
      <c r="P9" s="10">
        <v>545</v>
      </c>
      <c r="Q9" s="10">
        <f>P9+O9+J9+I9</f>
        <v>6067.18</v>
      </c>
      <c r="R9" s="10">
        <v>6</v>
      </c>
      <c r="S9" s="10">
        <f t="shared" si="1"/>
        <v>36403.08</v>
      </c>
      <c r="T9" s="29"/>
    </row>
    <row r="10" ht="47.25" customHeight="1" spans="1:20">
      <c r="A10" s="15"/>
      <c r="B10" s="16" t="s">
        <v>15</v>
      </c>
      <c r="C10" s="17"/>
      <c r="D10" s="15"/>
      <c r="E10" s="16"/>
      <c r="F10" s="15"/>
      <c r="G10" s="15"/>
      <c r="H10" s="15"/>
      <c r="I10" s="17"/>
      <c r="J10" s="17"/>
      <c r="K10" s="17"/>
      <c r="L10" s="17"/>
      <c r="M10" s="17"/>
      <c r="N10" s="17"/>
      <c r="O10" s="17"/>
      <c r="P10" s="28"/>
      <c r="Q10" s="30"/>
      <c r="R10" s="28"/>
      <c r="S10" s="30">
        <f>SUM(S4:S9)</f>
        <v>242506.08</v>
      </c>
      <c r="T10" s="31"/>
    </row>
    <row r="12" spans="15:15">
      <c r="O12" s="3"/>
    </row>
  </sheetData>
  <mergeCells count="17">
    <mergeCell ref="A1:T1"/>
    <mergeCell ref="K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R2:R3"/>
    <mergeCell ref="S2:S3"/>
    <mergeCell ref="T2:T3"/>
  </mergeCells>
  <pageMargins left="0.49" right="0.33" top="0.748031496062992" bottom="0.748031496062992" header="0.31496062992126" footer="0.31496062992126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刘燕芳</dc:creator>
  <cp:lastModifiedBy>HP</cp:lastModifiedBy>
  <dcterms:created xsi:type="dcterms:W3CDTF">2020-08-21T09:33:00Z</dcterms:created>
  <cp:lastPrinted>2021-08-24T02:23:00Z</cp:lastPrinted>
  <dcterms:modified xsi:type="dcterms:W3CDTF">2024-01-11T08:49:55Z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EAA4E881046740FA874E324B635812CE</vt:lpwstr>
  </property>
</Properties>
</file>