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<sst xmlns="http://schemas.openxmlformats.org/spreadsheetml/2006/main" count="74" uniqueCount="57">
  <si>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t>翁源县2024年度基层公共就业服务岗位补贴人员公示明细表（第一批）</t>
  </si>
  <si>
    <t>单位：元</t>
  </si>
  <si>
    <t>序号</t>
  </si>
  <si>
    <t>姓 名</t>
  </si>
  <si>
    <t>身份证号</t>
  </si>
  <si>
    <t>性别</t>
  </si>
  <si>
    <t>政治面貌</t>
  </si>
  <si>
    <t>学历</t>
  </si>
  <si>
    <t>毕业院校
毕业时间</t>
  </si>
  <si>
    <t>专业</t>
  </si>
  <si>
    <t>联系电话
（手机）</t>
  </si>
  <si>
    <t>聘用岗位
（填到乡镇或股室）</t>
  </si>
  <si>
    <t>劳动合同
期限</t>
  </si>
  <si>
    <t>基本工资</t>
  </si>
  <si>
    <t>绩效工资</t>
  </si>
  <si>
    <t>应发工资</t>
  </si>
  <si>
    <t>单位缴纳部分的社会保险费</t>
  </si>
  <si>
    <t>单位缴纳部分的住房公积金</t>
  </si>
  <si>
    <t>合计</t>
  </si>
  <si>
    <t>备注</t>
  </si>
  <si>
    <t>岗位工资额</t>
  </si>
  <si>
    <t>薪级</t>
  </si>
  <si>
    <t>薪级工资额</t>
  </si>
  <si>
    <t>基础性绩效</t>
  </si>
  <si>
    <t>奖励性绩效</t>
  </si>
  <si>
    <t>养老保险</t>
  </si>
  <si>
    <t>（含生育）
医疗保险</t>
  </si>
  <si>
    <t>失业保险</t>
  </si>
  <si>
    <t>工伤保险</t>
  </si>
  <si>
    <t>黄紫华</t>
  </si>
  <si>
    <t>440229****X</t>
  </si>
  <si>
    <t>女</t>
  </si>
  <si>
    <t>共青团员</t>
  </si>
  <si>
    <t>本科</t>
  </si>
  <si>
    <t>广东理工学院
2024.06</t>
  </si>
  <si>
    <t>计算机科学与技术</t>
  </si>
  <si>
    <t>150****5334</t>
  </si>
  <si>
    <t>翁源县就业服务管理局</t>
  </si>
  <si>
    <t>2024.11.01-2025.10.31</t>
  </si>
  <si>
    <t>补贴标准：每人每月参照当地（县级）同条件事业单位工作人员工资水平（包括基本工资、绩效工资、单位缴纳部分的社保费和住房公积金）给予补贴。</t>
  </si>
  <si>
    <t>张世旺</t>
  </si>
  <si>
    <t>440229****6</t>
  </si>
  <si>
    <t>男</t>
  </si>
  <si>
    <t>广东白云学院
2024.07</t>
  </si>
  <si>
    <t>物流管理</t>
  </si>
  <si>
    <t>183****6657</t>
  </si>
  <si>
    <t>沈志淋</t>
  </si>
  <si>
    <t>440229****9</t>
  </si>
  <si>
    <t>群众</t>
  </si>
  <si>
    <t>专科</t>
  </si>
  <si>
    <t>广东工程职业技术学院
2023.06</t>
  </si>
  <si>
    <t>包装艺术设计</t>
  </si>
  <si>
    <t>136****8058</t>
  </si>
  <si>
    <t>郭千瑜</t>
  </si>
  <si>
    <t>广东江门幼儿师范高等专科学校
2024.06</t>
  </si>
  <si>
    <t>学前教育</t>
  </si>
  <si>
    <t>173****8601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</si>
</sst>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177" fontId="4" fillId="0" borderId="8" xfId="0" applyNumberFormat="1" applyFont="1" applyBorder="1" applyAlignment="1">
      <alignment horizontal="center" vertical="center" textRotation="255"/>
    </xf>
    <xf numFmtId="0" fontId="4" fillId="0" borderId="1" xfId="49" applyFont="1" applyBorder="1" applyAlignment="1">
      <alignment horizontal="center" vertical="center" textRotation="255" wrapText="1" readingOrder="2"/>
    </xf>
    <xf numFmtId="0" fontId="7" fillId="0" borderId="1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11"/>
  <sheetViews>
    <sheetView tabSelected="1" workbookViewId="0">
      <selection activeCell="T6" sqref="T6"/>
    </sheetView>
  </sheetViews>
  <sheetFormatPr defaultColWidth="9" defaultRowHeight="14.25"/>
  <cols>
    <col min="1" max="1" width="3.5" customWidth="1"/>
    <col min="2" max="2" width="9.125" customWidth="1"/>
    <col min="3" max="3" width="11.75" style="3" customWidth="1"/>
    <col min="4" max="4" width="4.125" customWidth="1"/>
    <col min="5" max="5" width="11.375" customWidth="1"/>
    <col min="6" max="6" width="5.25" customWidth="1"/>
    <col min="7" max="7" width="14.5" style="4" customWidth="1"/>
    <col min="8" max="8" width="10.375" customWidth="1"/>
    <col min="9" max="9" width="12.75" style="5" customWidth="1"/>
    <col min="10" max="10" width="11.25" customWidth="1"/>
    <col min="11" max="11" width="11" customWidth="1"/>
    <col min="12" max="12" width="5.875" customWidth="1"/>
    <col min="13" max="13" width="5.125" customWidth="1"/>
    <col min="14" max="14" width="6.75" customWidth="1"/>
    <col min="15" max="15" width="6.375" customWidth="1"/>
    <col min="16" max="16" width="6.75" customWidth="1"/>
    <col min="17" max="17" width="6.25" customWidth="1"/>
    <col min="18" max="18" width="6.5" customWidth="1"/>
    <col min="19" max="19" width="9" customWidth="1"/>
    <col min="20" max="21" width="8.625" customWidth="1"/>
    <col min="22" max="22" width="7.25" customWidth="1"/>
    <col min="23" max="23" width="7" customWidth="1"/>
    <col min="24" max="24" width="9.375" customWidth="1"/>
    <col min="25" max="25" width="5.875" customWidth="1"/>
    <col min="26" max="26" width="10" customWidth="1"/>
    <col min="27" max="27" width="10.5" customWidth="1"/>
  </cols>
  <sheetData>
    <row r="1" ht="54.75" customHeight="1" spans="1:2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0.25" customHeight="1" spans="1:27">
      <c r="A2" s="7"/>
      <c r="B2" s="7"/>
      <c r="C2" s="7"/>
      <c r="D2" s="6"/>
      <c r="E2" s="6"/>
      <c r="F2" s="6"/>
      <c r="G2" s="6"/>
      <c r="H2" s="6"/>
      <c r="I2" s="2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t="s">
        <v>1</v>
      </c>
    </row>
    <row r="3" s="1" customFormat="1" ht="26.25" customHeight="1" spans="1:2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1" t="s">
        <v>13</v>
      </c>
      <c r="M3" s="22"/>
      <c r="N3" s="22"/>
      <c r="O3" s="23"/>
      <c r="P3" s="21" t="s">
        <v>14</v>
      </c>
      <c r="Q3" s="22"/>
      <c r="R3" s="22"/>
      <c r="S3" s="28" t="s">
        <v>15</v>
      </c>
      <c r="T3" s="29" t="s">
        <v>16</v>
      </c>
      <c r="U3" s="29"/>
      <c r="V3" s="29"/>
      <c r="W3" s="29"/>
      <c r="X3" s="29"/>
      <c r="Y3" s="36" t="s">
        <v>17</v>
      </c>
      <c r="Z3" s="36" t="s">
        <v>18</v>
      </c>
      <c r="AA3" s="8" t="s">
        <v>19</v>
      </c>
    </row>
    <row r="4" s="1" customFormat="1" ht="99.75" customHeight="1" spans="1:27">
      <c r="A4" s="8"/>
      <c r="B4" s="8"/>
      <c r="C4" s="10"/>
      <c r="D4" s="10"/>
      <c r="E4" s="10"/>
      <c r="F4" s="10"/>
      <c r="G4" s="10"/>
      <c r="H4" s="10"/>
      <c r="I4" s="10"/>
      <c r="J4" s="10"/>
      <c r="K4" s="10"/>
      <c r="L4" s="24" t="s">
        <v>20</v>
      </c>
      <c r="M4" s="24" t="s">
        <v>21</v>
      </c>
      <c r="N4" s="24" t="s">
        <v>22</v>
      </c>
      <c r="O4" s="25" t="s">
        <v>18</v>
      </c>
      <c r="P4" s="24" t="s">
        <v>23</v>
      </c>
      <c r="Q4" s="24" t="s">
        <v>24</v>
      </c>
      <c r="R4" s="30" t="s">
        <v>18</v>
      </c>
      <c r="S4" s="31"/>
      <c r="T4" s="24" t="s">
        <v>25</v>
      </c>
      <c r="U4" s="32" t="s">
        <v>26</v>
      </c>
      <c r="V4" s="24" t="s">
        <v>27</v>
      </c>
      <c r="W4" s="24" t="s">
        <v>28</v>
      </c>
      <c r="X4" s="25" t="s">
        <v>18</v>
      </c>
      <c r="Y4" s="37"/>
      <c r="Z4" s="37"/>
      <c r="AA4" s="8"/>
    </row>
    <row r="5" s="2" customFormat="1" ht="69" customHeight="1" spans="1:27">
      <c r="A5" s="11">
        <v>1</v>
      </c>
      <c r="B5" s="12" t="s">
        <v>29</v>
      </c>
      <c r="C5" s="13" t="s">
        <v>30</v>
      </c>
      <c r="D5" s="12" t="s">
        <v>31</v>
      </c>
      <c r="E5" s="12" t="s">
        <v>32</v>
      </c>
      <c r="F5" s="12" t="s">
        <v>33</v>
      </c>
      <c r="G5" s="12" t="s">
        <v>34</v>
      </c>
      <c r="H5" s="12" t="s">
        <v>35</v>
      </c>
      <c r="I5" s="26" t="s">
        <v>36</v>
      </c>
      <c r="J5" s="27" t="s">
        <v>37</v>
      </c>
      <c r="K5" s="14" t="s">
        <v>38</v>
      </c>
      <c r="L5" s="27">
        <v>1720</v>
      </c>
      <c r="M5" s="27">
        <v>7</v>
      </c>
      <c r="N5" s="27">
        <v>530</v>
      </c>
      <c r="O5" s="27">
        <f>L5+N5</f>
        <v>2250</v>
      </c>
      <c r="P5" s="27">
        <v>2300</v>
      </c>
      <c r="Q5" s="27">
        <v>600</v>
      </c>
      <c r="R5" s="11">
        <f>P5+Q5</f>
        <v>2900</v>
      </c>
      <c r="S5" s="11">
        <f>O5+R5</f>
        <v>5150</v>
      </c>
      <c r="T5" s="33">
        <v>772.5</v>
      </c>
      <c r="U5" s="33">
        <v>329.6</v>
      </c>
      <c r="V5" s="33">
        <v>41.2</v>
      </c>
      <c r="W5" s="33">
        <v>10.3</v>
      </c>
      <c r="X5" s="34">
        <f>T5+U5+V5+W5</f>
        <v>1153.6</v>
      </c>
      <c r="Y5" s="38">
        <v>618</v>
      </c>
      <c r="Z5" s="11">
        <f>Y5+X5+R5+O5</f>
        <v>6921.6</v>
      </c>
      <c r="AA5" s="39" t="s">
        <v>39</v>
      </c>
    </row>
    <row r="6" s="2" customFormat="1" ht="69" customHeight="1" spans="1:27">
      <c r="A6" s="11">
        <v>2</v>
      </c>
      <c r="B6" s="14" t="s">
        <v>40</v>
      </c>
      <c r="C6" s="13" t="s">
        <v>41</v>
      </c>
      <c r="D6" s="14" t="s">
        <v>42</v>
      </c>
      <c r="E6" s="14" t="s">
        <v>32</v>
      </c>
      <c r="F6" s="14" t="s">
        <v>33</v>
      </c>
      <c r="G6" s="14" t="s">
        <v>43</v>
      </c>
      <c r="H6" s="14" t="s">
        <v>44</v>
      </c>
      <c r="I6" s="14" t="s">
        <v>45</v>
      </c>
      <c r="J6" s="27" t="s">
        <v>37</v>
      </c>
      <c r="K6" s="14" t="s">
        <v>38</v>
      </c>
      <c r="L6" s="27">
        <v>1720</v>
      </c>
      <c r="M6" s="27">
        <v>7</v>
      </c>
      <c r="N6" s="27">
        <v>530</v>
      </c>
      <c r="O6" s="27">
        <f>L6+N6</f>
        <v>2250</v>
      </c>
      <c r="P6" s="27">
        <v>2300</v>
      </c>
      <c r="Q6" s="27">
        <v>600</v>
      </c>
      <c r="R6" s="11">
        <f>P6+Q6</f>
        <v>2900</v>
      </c>
      <c r="S6" s="11">
        <f>O6+R6</f>
        <v>5150</v>
      </c>
      <c r="T6" s="33">
        <v>772.5</v>
      </c>
      <c r="U6" s="33">
        <v>329.6</v>
      </c>
      <c r="V6" s="33">
        <v>41.2</v>
      </c>
      <c r="W6" s="33">
        <v>10.3</v>
      </c>
      <c r="X6" s="34">
        <f>T6+U6+V6+W6</f>
        <v>1153.6</v>
      </c>
      <c r="Y6" s="38">
        <v>618</v>
      </c>
      <c r="Z6" s="11">
        <f>Y6+X6+R6+O6</f>
        <v>6921.6</v>
      </c>
      <c r="AA6" s="40"/>
    </row>
    <row r="7" s="2" customFormat="1" ht="69" customHeight="1" spans="1:27">
      <c r="A7" s="11">
        <v>3</v>
      </c>
      <c r="B7" s="15" t="s">
        <v>46</v>
      </c>
      <c r="C7" s="16" t="s">
        <v>47</v>
      </c>
      <c r="D7" s="15" t="s">
        <v>42</v>
      </c>
      <c r="E7" s="14" t="s">
        <v>48</v>
      </c>
      <c r="F7" s="15" t="s">
        <v>49</v>
      </c>
      <c r="G7" s="15" t="s">
        <v>50</v>
      </c>
      <c r="H7" s="15" t="s">
        <v>51</v>
      </c>
      <c r="I7" s="15" t="s">
        <v>52</v>
      </c>
      <c r="J7" s="27" t="s">
        <v>37</v>
      </c>
      <c r="K7" s="14" t="s">
        <v>38</v>
      </c>
      <c r="L7" s="27">
        <v>1585</v>
      </c>
      <c r="M7" s="27">
        <v>5</v>
      </c>
      <c r="N7" s="27">
        <v>459</v>
      </c>
      <c r="O7" s="27">
        <f>L7+N7</f>
        <v>2044</v>
      </c>
      <c r="P7" s="27">
        <v>1900</v>
      </c>
      <c r="Q7" s="27">
        <v>600</v>
      </c>
      <c r="R7" s="11">
        <f>P7+Q7</f>
        <v>2500</v>
      </c>
      <c r="S7" s="11">
        <f>O7+R7</f>
        <v>4544</v>
      </c>
      <c r="T7" s="33">
        <v>681.6</v>
      </c>
      <c r="U7" s="35">
        <v>296.58</v>
      </c>
      <c r="V7" s="33">
        <v>36.35</v>
      </c>
      <c r="W7" s="33">
        <v>9.09</v>
      </c>
      <c r="X7" s="34">
        <f>T7+U7+V7+W7</f>
        <v>1023.62</v>
      </c>
      <c r="Y7" s="38">
        <v>545</v>
      </c>
      <c r="Z7" s="11">
        <f>Y7+X7+R7+O7</f>
        <v>6112.62</v>
      </c>
      <c r="AA7" s="40"/>
    </row>
    <row r="8" s="2" customFormat="1" ht="69" customHeight="1" spans="1:27">
      <c r="A8" s="11">
        <v>4</v>
      </c>
      <c r="B8" s="14" t="s">
        <v>53</v>
      </c>
      <c r="C8" s="13" t="s">
        <v>30</v>
      </c>
      <c r="D8" s="14" t="s">
        <v>31</v>
      </c>
      <c r="E8" s="14" t="s">
        <v>32</v>
      </c>
      <c r="F8" s="14" t="s">
        <v>49</v>
      </c>
      <c r="G8" s="14" t="s">
        <v>54</v>
      </c>
      <c r="H8" s="14" t="s">
        <v>55</v>
      </c>
      <c r="I8" s="14" t="s">
        <v>56</v>
      </c>
      <c r="J8" s="27" t="s">
        <v>37</v>
      </c>
      <c r="K8" s="14" t="s">
        <v>38</v>
      </c>
      <c r="L8" s="27">
        <v>1585</v>
      </c>
      <c r="M8" s="27">
        <v>5</v>
      </c>
      <c r="N8" s="27">
        <v>459</v>
      </c>
      <c r="O8" s="27">
        <f>L8+N8</f>
        <v>2044</v>
      </c>
      <c r="P8" s="27">
        <v>1900</v>
      </c>
      <c r="Q8" s="27">
        <v>600</v>
      </c>
      <c r="R8" s="11">
        <f>P8+Q8</f>
        <v>2500</v>
      </c>
      <c r="S8" s="11">
        <f>O8+R8</f>
        <v>4544</v>
      </c>
      <c r="T8" s="33">
        <v>681.6</v>
      </c>
      <c r="U8" s="35">
        <v>296.58</v>
      </c>
      <c r="V8" s="33">
        <v>36.35</v>
      </c>
      <c r="W8" s="33">
        <v>9.09</v>
      </c>
      <c r="X8" s="34">
        <f>T8+U8+V8+W8</f>
        <v>1023.62</v>
      </c>
      <c r="Y8" s="38">
        <v>545</v>
      </c>
      <c r="Z8" s="11">
        <f>Y8+X8+R8+O8</f>
        <v>6112.62</v>
      </c>
      <c r="AA8" s="41"/>
    </row>
    <row r="9" ht="47.25" customHeight="1" spans="1:27">
      <c r="A9" s="17"/>
      <c r="B9" s="18" t="s">
        <v>18</v>
      </c>
      <c r="C9" s="19"/>
      <c r="D9" s="17"/>
      <c r="E9" s="17"/>
      <c r="F9" s="17"/>
      <c r="G9" s="18"/>
      <c r="H9" s="17"/>
      <c r="I9" s="17"/>
      <c r="J9" s="17"/>
      <c r="K9" s="17"/>
      <c r="L9" s="19"/>
      <c r="M9" s="19"/>
      <c r="N9" s="19"/>
      <c r="O9" s="19"/>
      <c r="P9" s="19"/>
      <c r="Q9" s="19"/>
      <c r="R9" s="19"/>
      <c r="S9" s="11"/>
      <c r="T9" s="19"/>
      <c r="U9" s="19"/>
      <c r="V9" s="19"/>
      <c r="W9" s="19"/>
      <c r="X9" s="19"/>
      <c r="Y9" s="42"/>
      <c r="Z9" s="43">
        <f>SUM(Z5:Z8)</f>
        <v>26068.44</v>
      </c>
      <c r="AA9" s="44"/>
    </row>
    <row r="11" spans="24:24">
      <c r="X11" s="3"/>
    </row>
  </sheetData>
  <mergeCells count="20">
    <mergeCell ref="A1:AA1"/>
    <mergeCell ref="L3:O3"/>
    <mergeCell ref="P3:R3"/>
    <mergeCell ref="T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Y3:Y4"/>
    <mergeCell ref="Z3:Z4"/>
    <mergeCell ref="AA3:AA4"/>
    <mergeCell ref="AA5:AA8"/>
  </mergeCells>
  <pageMargins left="0.49" right="0.33" top="0.748031496062992" bottom="0.748031496062992" header="0.31496062992126" footer="0.31496062992126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刘燕芳</dc:creator>
  <cp:lastModifiedBy>HP</cp:lastModifiedBy>
  <dcterms:created xsi:type="dcterms:W3CDTF">2020-08-21T09:33:00Z</dcterms:created>
  <cp:lastPrinted>2021-08-24T02:23:00Z</cp:lastPrinted>
  <dcterms:modified xsi:type="dcterms:W3CDTF">2024-11-01T02:51:22Z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818DC943B2A9480BBDE71EA982C3F437_13</vt:lpwstr>
  </property>
</Properties>
</file>