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社会保险基金预算调整 " sheetId="1" r:id="rId1"/>
  </sheets>
  <definedNames>
    <definedName name="_xlnm._FilterDatabase" localSheetId="0" hidden="1">'社会保险基金预算调整 '!$A$2:$O$8</definedName>
  </definedNames>
  <calcPr calcId="144525"/>
</workbook>
</file>

<file path=xl/sharedStrings.xml><?xml version="1.0" encoding="utf-8"?>
<sst xmlns="http://schemas.openxmlformats.org/spreadsheetml/2006/main" count="17">
  <si>
    <t>附件9</t>
  </si>
  <si>
    <t xml:space="preserve">翁源县2024年社会保险基金预算调整 </t>
  </si>
  <si>
    <t xml:space="preserve"> </t>
  </si>
  <si>
    <t>单位：万元</t>
  </si>
  <si>
    <t>项  目</t>
  </si>
  <si>
    <t>2024年收入</t>
  </si>
  <si>
    <t>2024年支出</t>
  </si>
  <si>
    <t>本年收支结余</t>
  </si>
  <si>
    <t>上年结余</t>
  </si>
  <si>
    <t>年末滚存结余</t>
  </si>
  <si>
    <t>备注</t>
  </si>
  <si>
    <t>2024年年初预算数</t>
  </si>
  <si>
    <t>对比调减</t>
  </si>
  <si>
    <t>2024年调整后</t>
  </si>
  <si>
    <t>一、职业年金</t>
  </si>
  <si>
    <t>二、改革后机关事业单位基本养老保险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</si>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</sst>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* #,##0_ ;_ * \-#,##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27" fillId="13" borderId="15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31" fontId="8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center" vertical="center"/>
    </xf>
    <xf numFmtId="43" fontId="9" fillId="0" borderId="2" xfId="0" applyNumberFormat="1" applyFont="1" applyFill="1" applyBorder="1" applyAlignment="1">
      <alignment horizontal="center" vertical="center"/>
    </xf>
    <xf numFmtId="43" fontId="9" fillId="0" borderId="3" xfId="0" applyNumberFormat="1" applyFont="1" applyFill="1" applyBorder="1" applyAlignment="1">
      <alignment horizontal="center" vertical="center"/>
    </xf>
    <xf numFmtId="43" fontId="9" fillId="0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43" fontId="9" fillId="0" borderId="6" xfId="0" applyNumberFormat="1" applyFont="1" applyFill="1" applyBorder="1" applyAlignment="1">
      <alignment horizontal="center" vertical="center" wrapText="1"/>
    </xf>
    <xf numFmtId="43" fontId="9" fillId="0" borderId="5" xfId="0" applyNumberFormat="1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43" fontId="8" fillId="0" borderId="1" xfId="0" applyNumberFormat="1" applyFont="1" applyFill="1" applyBorder="1" applyAlignment="1">
      <alignment horizontal="center" vertical="center"/>
    </xf>
    <xf numFmtId="43" fontId="8" fillId="0" borderId="5" xfId="0" applyNumberFormat="1" applyFont="1" applyFill="1" applyBorder="1" applyAlignment="1">
      <alignment horizontal="center" vertical="center"/>
    </xf>
    <xf numFmtId="43" fontId="0" fillId="0" borderId="1" xfId="0" applyNumberFormat="1" applyBorder="1" applyAlignment="1">
      <alignment vertical="center" wrapText="1"/>
    </xf>
    <xf numFmtId="43" fontId="9" fillId="0" borderId="5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43" fontId="9" fillId="0" borderId="8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8" fillId="0" borderId="1" xfId="8" applyNumberFormat="1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76" fontId="9" fillId="0" borderId="1" xfId="8" applyNumberFormat="1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_报人大基金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zoomScale="90" zoomScaleNormal="90" workbookViewId="0">
      <selection activeCell="A1" sqref="A1"/>
    </sheetView>
  </sheetViews>
  <sheetFormatPr defaultColWidth="9" defaultRowHeight="14.4" outlineLevelRow="7"/>
  <cols>
    <col min="1" max="1" width="20.8796296296296" style="4" customWidth="1"/>
    <col min="2" max="7" width="20.3796296296296" style="5" customWidth="1"/>
    <col min="8" max="8" width="19.1296296296296" style="5" customWidth="1"/>
    <col min="9" max="10" width="20.3796296296296" style="5" customWidth="1"/>
    <col min="11" max="11" width="19.1296296296296" style="5" customWidth="1"/>
    <col min="12" max="12" width="17.8796296296296" style="5" customWidth="1"/>
    <col min="13" max="13" width="19.1296296296296" style="5" customWidth="1"/>
    <col min="14" max="14" width="20.3796296296296" style="5" customWidth="1"/>
    <col min="15" max="15" width="27.75" style="6" customWidth="1"/>
    <col min="16" max="16384" width="9" style="7"/>
  </cols>
  <sheetData>
    <row r="1" ht="30.95" customHeight="1" spans="1:1">
      <c r="A1" s="8" t="s">
        <v>0</v>
      </c>
    </row>
    <row r="2" ht="59.1" customHeight="1" spans="1:1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ht="12.95" customHeight="1" spans="1:15">
      <c r="A3" s="11" t="s">
        <v>2</v>
      </c>
      <c r="B3" s="12"/>
      <c r="C3" s="12"/>
      <c r="D3" s="13"/>
      <c r="E3" s="13"/>
      <c r="F3" s="13"/>
      <c r="G3" s="12"/>
      <c r="H3" s="12"/>
      <c r="I3" s="12"/>
      <c r="J3" s="12"/>
      <c r="K3" s="12"/>
      <c r="L3" s="12"/>
      <c r="M3" s="12"/>
      <c r="N3" s="12"/>
      <c r="O3" s="28" t="s">
        <v>3</v>
      </c>
    </row>
    <row r="4" s="1" customFormat="1" ht="78" customHeight="1" spans="1:15">
      <c r="A4" s="14" t="s">
        <v>4</v>
      </c>
      <c r="B4" s="15" t="s">
        <v>5</v>
      </c>
      <c r="C4" s="15"/>
      <c r="D4" s="15"/>
      <c r="E4" s="16" t="s">
        <v>6</v>
      </c>
      <c r="F4" s="17"/>
      <c r="G4" s="16"/>
      <c r="H4" s="18" t="s">
        <v>7</v>
      </c>
      <c r="I4" s="18"/>
      <c r="J4" s="18"/>
      <c r="K4" s="29" t="s">
        <v>8</v>
      </c>
      <c r="L4" s="18"/>
      <c r="M4" s="16"/>
      <c r="N4" s="17" t="s">
        <v>9</v>
      </c>
      <c r="O4" s="30" t="s">
        <v>10</v>
      </c>
    </row>
    <row r="5" s="2" customFormat="1" ht="78" customHeight="1" spans="1:15">
      <c r="A5" s="19"/>
      <c r="B5" s="20" t="s">
        <v>11</v>
      </c>
      <c r="C5" s="20" t="s">
        <v>12</v>
      </c>
      <c r="D5" s="21" t="s">
        <v>13</v>
      </c>
      <c r="E5" s="20" t="s">
        <v>11</v>
      </c>
      <c r="F5" s="22" t="s">
        <v>12</v>
      </c>
      <c r="G5" s="21" t="s">
        <v>13</v>
      </c>
      <c r="H5" s="20" t="s">
        <v>11</v>
      </c>
      <c r="I5" s="20" t="s">
        <v>12</v>
      </c>
      <c r="J5" s="21" t="s">
        <v>13</v>
      </c>
      <c r="K5" s="20" t="s">
        <v>11</v>
      </c>
      <c r="L5" s="20" t="s">
        <v>12</v>
      </c>
      <c r="M5" s="21" t="s">
        <v>13</v>
      </c>
      <c r="N5" s="20"/>
      <c r="O5" s="30"/>
    </row>
    <row r="6" ht="78" customHeight="1" spans="1:15">
      <c r="A6" s="23" t="s">
        <v>14</v>
      </c>
      <c r="B6" s="24">
        <v>9331.852195</v>
      </c>
      <c r="C6" s="24">
        <f>D6-B6</f>
        <v>976.898847</v>
      </c>
      <c r="D6" s="24">
        <v>10308.751042</v>
      </c>
      <c r="E6" s="24">
        <v>9200</v>
      </c>
      <c r="F6" s="25">
        <f>G6-E6</f>
        <v>1084.808515</v>
      </c>
      <c r="G6" s="25">
        <v>10284.808515</v>
      </c>
      <c r="H6" s="24">
        <f>B6-E6</f>
        <v>131.852194999999</v>
      </c>
      <c r="I6" s="24">
        <f t="shared" ref="H6:J7" si="0">C6-F6</f>
        <v>-107.909668</v>
      </c>
      <c r="J6" s="24">
        <f>D6-G6</f>
        <v>23.9425269999992</v>
      </c>
      <c r="K6" s="24">
        <v>28.049076</v>
      </c>
      <c r="L6" s="24">
        <f>M6-K6</f>
        <v>25.016086</v>
      </c>
      <c r="M6" s="24">
        <v>53.065162</v>
      </c>
      <c r="N6" s="24">
        <f>J6+M6</f>
        <v>77.0076889999992</v>
      </c>
      <c r="O6" s="31"/>
    </row>
    <row r="7" ht="78" customHeight="1" spans="1:15">
      <c r="A7" s="23" t="s">
        <v>15</v>
      </c>
      <c r="B7" s="24">
        <v>41147.290331</v>
      </c>
      <c r="C7" s="24">
        <f>D7-B7</f>
        <v>-6284.690367</v>
      </c>
      <c r="D7" s="26">
        <v>34862.599964</v>
      </c>
      <c r="E7" s="24">
        <v>41146.629751</v>
      </c>
      <c r="F7" s="25">
        <f>G7-E7</f>
        <v>-6733.895732</v>
      </c>
      <c r="G7" s="26">
        <v>34412.734019</v>
      </c>
      <c r="H7" s="24">
        <f t="shared" si="0"/>
        <v>0.660579999996116</v>
      </c>
      <c r="I7" s="24">
        <f t="shared" si="0"/>
        <v>449.205365000002</v>
      </c>
      <c r="J7" s="24">
        <f>D7-G7</f>
        <v>449.865944999998</v>
      </c>
      <c r="K7" s="32">
        <v>3643.47038</v>
      </c>
      <c r="L7" s="24">
        <f>M7-K7</f>
        <v>87.4759299999996</v>
      </c>
      <c r="M7" s="32">
        <v>3730.94631</v>
      </c>
      <c r="N7" s="24">
        <f>J7+M7</f>
        <v>4180.812255</v>
      </c>
      <c r="O7" s="31"/>
    </row>
    <row r="8" s="3" customFormat="1" ht="78" customHeight="1" spans="1:15">
      <c r="A8" s="14" t="s">
        <v>16</v>
      </c>
      <c r="B8" s="15">
        <f>SUM(B6:B7)</f>
        <v>50479.142526</v>
      </c>
      <c r="C8" s="15">
        <f>D8-B8</f>
        <v>-5307.79152</v>
      </c>
      <c r="D8" s="15">
        <f>SUM(D6:D7)</f>
        <v>45171.351006</v>
      </c>
      <c r="E8" s="15">
        <f>SUM(E6:E7)</f>
        <v>50346.629751</v>
      </c>
      <c r="F8" s="27">
        <f>G8-E8</f>
        <v>-5649.08721699999</v>
      </c>
      <c r="G8" s="15">
        <f>SUM(G6:G7)</f>
        <v>44697.542534</v>
      </c>
      <c r="H8" s="15">
        <f>B8-E8</f>
        <v>132.512774999996</v>
      </c>
      <c r="I8" s="15">
        <f>C8-F8</f>
        <v>341.295696999994</v>
      </c>
      <c r="J8" s="15">
        <f>H8+I8</f>
        <v>473.80847199999</v>
      </c>
      <c r="K8" s="15">
        <f>SUM(K6:K7)</f>
        <v>3671.519456</v>
      </c>
      <c r="L8" s="15">
        <f>M8-K8</f>
        <v>112.492016</v>
      </c>
      <c r="M8" s="15">
        <f>SUM(M6:M7)</f>
        <v>3784.011472</v>
      </c>
      <c r="N8" s="15">
        <f>SUM(N6:N7)</f>
        <v>4257.819944</v>
      </c>
      <c r="O8" s="33"/>
    </row>
  </sheetData>
  <autoFilter ref="A2:O8">
    <extLst/>
  </autoFilter>
  <mergeCells count="9">
    <mergeCell ref="A2:O2"/>
    <mergeCell ref="D3:E3"/>
    <mergeCell ref="B4:D4"/>
    <mergeCell ref="E4:G4"/>
    <mergeCell ref="H4:J4"/>
    <mergeCell ref="K4:M4"/>
    <mergeCell ref="A4:A5"/>
    <mergeCell ref="N4:N5"/>
    <mergeCell ref="O4:O5"/>
  </mergeCells>
  <pageMargins left="0.393055555555556" right="0.354166666666667" top="0.314583333333333" bottom="0.275" header="0.354166666666667" footer="0.275"/>
  <pageSetup paperSize="9" scale="46" firstPageNumber="15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社会保险基金预算调整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2019-12-28T01:59:00Z</dcterms:created>
  <dcterms:modified xsi:type="dcterms:W3CDTF">2024-12-17T07:06:53Z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55290E01D8F64135BD5FD12675A6CF0F</vt:lpwstr>
  </property>
</Properties>
</file>