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Sheet1" sheetId="2" r:id="rId1"/>
  </sheets>
  <definedNames>
    <definedName name="_xlnm._FilterDatabase" localSheetId="0" hidden="1">Sheet1!$A$3:$I$18</definedName>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<sst xmlns="http://schemas.openxmlformats.org/spreadsheetml/2006/main" count="96" uniqueCount="65">
  <si>
    <t>附件1</t>
  </si>
  <si>
    <t>2025年驻镇帮镇扶村资金（深圳市、韶关市）使用安排计划表</t>
  </si>
  <si>
    <t>序号</t>
  </si>
  <si>
    <t>项目名称</t>
  </si>
  <si>
    <t>项目报备金额
（万元）</t>
  </si>
  <si>
    <t>拟安排金额
（万元）</t>
  </si>
  <si>
    <t>资金类型</t>
  </si>
  <si>
    <t>资金文号</t>
  </si>
  <si>
    <t>资金用途分类</t>
  </si>
  <si>
    <t>对应落实的任务量</t>
  </si>
  <si>
    <t>责任部门</t>
  </si>
  <si>
    <t>韶关市翁源县典型村片区培育项目技术咨询服务</t>
  </si>
  <si>
    <t>2025年珠三角对口帮扶韶关市驻镇帮镇扶村资金（深圳市）45万</t>
  </si>
  <si>
    <t>韶财农〔2025〕57号</t>
  </si>
  <si>
    <t>提升镇村公共基础设施水平</t>
  </si>
  <si>
    <t>覆盖坝仔镇珍珠村、良星村、蓝河村和江尾镇鹤仔村、松岗村、新生村、葸岭村、南塘村等8个行政村，针对片区内主导产业兰花产业编制方案，同时加强配套基础设施及人居环境建设。</t>
  </si>
  <si>
    <t>县农业农村局</t>
  </si>
  <si>
    <t>驻镇帮镇扶村工作队工作经费</t>
  </si>
  <si>
    <t>2025年珠三角对口帮扶韶关市驻镇帮镇扶村资金（深圳市）12万</t>
  </si>
  <si>
    <t>巩固拓展脱贫攻坚成果同乡村振兴有效衔接</t>
  </si>
  <si>
    <t>用于乡村振兴工作日常宣传、培训、走访等。
1.驻镇工作经费：铁龙镇驻镇工作经费5万元；
2.驻村工作经费：官渡镇镇仔村、龙仙镇新尧村、坝仔镇半溪村、江尾镇仙南村、新江镇连心村、周陂镇崑山村、铁龙镇龙集村各1万元。</t>
  </si>
  <si>
    <t>各镇</t>
  </si>
  <si>
    <t>翁源县乡村振兴系列宣传项目</t>
  </si>
  <si>
    <t>2025年珠三角对口帮扶韶关市驻镇帮镇扶村资金（深圳市）30万</t>
  </si>
  <si>
    <t>项目重点宣传乡村振兴驻镇帮镇扶村工作机制在翁源实践中的关键作用，创新宣传方式，创作系列新媒体作品生动展现翁源乡村振兴工作取得的显著成效。主要以短视频等新媒体作品从“村庄宜居、服务配套、产业发展、文明乡风、乡村治理”等五个方面宣传推介翁源，激发引导翁源群众参与家乡建设与管护，提升翁源的知名度和美誉度，吸引更多人关注翁源、走进翁源。</t>
  </si>
  <si>
    <t>县融媒体中心</t>
  </si>
  <si>
    <t>翁源县“百千万工程”之全域推进农村人居环境整治建设项目初步设计概算编制</t>
  </si>
  <si>
    <t>2025年珠三角对口帮扶韶关市驻镇帮镇扶村资金（深圳市）17.28万</t>
  </si>
  <si>
    <t>编制翁源县“百千万工程”之全域推进农村人居环境整治建设项目概算服务，覆盖翁源县第三批18个、第四批18个共36个典型村以及农污治理建设等内容初步设计及概算。</t>
  </si>
  <si>
    <t>周陂镇基础设施灾后修复项目</t>
  </si>
  <si>
    <t>2025年珠三角对口帮扶韶关市驻镇帮镇扶村资金（深圳市）85万</t>
  </si>
  <si>
    <t>1.光明村光明小学路口到龙泰伯公下路段路肩加固工程，主要建设内容包括：挖一般土方、混凝土挡墙、混凝土方沟及土方回填等，预计投入金额约55万元。
2.农田水利设施加固重修工程，建设内容主要包括：洪兰村4组灌溉陂头修复加固、高二村高陂段排洪灌溉设施及渠道修复、崑山村7组陂头修复加固、藤山村17组水毁陂头重建等水毁农田水利设施修复加固工程，预计总投入金额约55万元。</t>
  </si>
  <si>
    <t>周陂镇</t>
  </si>
  <si>
    <t>翁源县2025年冬种粮食奖补方案</t>
  </si>
  <si>
    <t>2025年珠三角对口帮扶韶关市驻镇帮镇扶村资金（深圳市）150万</t>
  </si>
  <si>
    <t>提升乡村产业发展水平</t>
  </si>
  <si>
    <t>该项目资金主要用于冬种小麦种子购买和冬种小麦种植奖补。经初步统计，我县冬种小麦面积约一万亩。冬种小麦种子购买单价为4.4元/公斤，拟购买70吨；冬种小麦种植奖补对2025年在翁源县范围内种植冬种小麦的生产者进行奖补，奖补标准为100元/亩。用于提高农户经济效益与种植冬种粮食的积极性，保障我县粮食产量。</t>
  </si>
  <si>
    <t>翁源县2026年粮食生产奖补方案</t>
  </si>
  <si>
    <t>2025年珠三角对口帮扶韶关市驻镇帮镇扶村资金（深圳市）40万</t>
  </si>
  <si>
    <t>该项目旨在补贴用于安排2026年全年水稻相对连片种植奖补。经初步统计，2025年水稻种植面积10亩以上约2.67万亩。对2026年在翁源县范围内相对连片种植早造、中晚造10亩以上（含10亩）的实际水稻生产者进行奖补。奖补标准：单造10-100亩（不含100亩），每亩奖补100元；单造100—200亩（不含200亩）以上，每亩奖补150元；单造200亩以上，每亩奖补200元。用于提高农户经济效益和农户种植水稻积极性，保障我县粮食产量。</t>
  </si>
  <si>
    <t>2025年翁源县政策性农业保险补贴项目</t>
  </si>
  <si>
    <t>2025年珠三角对口帮扶韶关市驻镇帮镇扶村资金（深圳市）191.33万</t>
  </si>
  <si>
    <t>该项目旨在补贴2025年翁源县政策性农业保险，用于提高我县农户种植积极性，同时有助于保障我县粮食产量。</t>
  </si>
  <si>
    <t>韶关市翁源县农村人居环境综合整治创建社会主义新农村52条示范村整治提升项目工程质量检测技术服务</t>
  </si>
  <si>
    <t>2025年珠三角对口帮扶韶关市驻镇帮镇扶村资金（深圳市）26.66375万</t>
  </si>
  <si>
    <t>为核实项目所建工程量，对项目建设道路、广场铺装等隐蔽工程进行抽芯检测，采用钻芯法检测路面厚度、钻芯法检测铺装。</t>
  </si>
  <si>
    <t>翁源县2025年县域耕地质量等级年度变更评价服务</t>
  </si>
  <si>
    <t>2025年珠三角对口帮扶韶关市驻镇帮镇扶村资金（深圳市）9.8万</t>
  </si>
  <si>
    <t>聘请第三方对全县耕地质量等级进行调查：1.依据引起耕地质量等级变化且通过省级审核确认的专项评价成果，以及新增耕地质量等级变化调查成果，对土壤三普耕地等级评价成果进行替换更新；2.依据2024年国土变更调查成果，在土壤三普耕地质量等级评价成果中核减耕地减少图斑；3.耕地质量等级没有明显变化的非常规利用区，耕地质量等级保持不变。</t>
  </si>
  <si>
    <t>翁源县2024年广东省新型农业经营主体质量提升整县推进试点工作</t>
  </si>
  <si>
    <t>2025年珠三角对口帮扶韶关市驻镇帮镇扶村资金（深圳市）91万</t>
  </si>
  <si>
    <t>该试点工作方案于2025年8月经省厅批复印发，实施时间为2025年8月至2027年7月。
一、80万元用于由邮政推出针对新型农业经营主体能力提升的方案，其中包含1.推出专属金融及保险产品。给与优惠贷款利率，优化金融服务，降低融资成本。2.共建农产品直供基地。为邮政基地农产品寄递商家提供最优资费政策，配套销售、寄递、打包、产品开发等服务。3.强化农产品品牌建设。加强品牌宣传，支持开展品种研发和改良、农产品精深加工、特色农产品开发。4.拓宽农产品销售渠道。依托邮政线上资源，选取重点品类，从客户分类、产品设计、集中采购、品牌推广、渠道销售、寄递售后等方面开展全流程“一品一策”运营。5.强化物流支撑能力，优化物流服务链条。提升农产品仓储保鲜、冷链物流能力，面向小农户等经营主体提供仓储、分拣、打包、一件代发等服务。推广生鲜农产品包装规范，加大整县推进试点县邮政揽投网点建设力度，为经营主体提供优质优价的寄递服务。
二、11万元用于补贴农业社会化服务两个试点村的服务主体。</t>
  </si>
  <si>
    <t>翁源县第四批典型村项目</t>
  </si>
  <si>
    <t>2025年珠三角对口帮扶韶关市驻镇帮镇扶村资金（深圳市）450万</t>
  </si>
  <si>
    <t>用于第四批18个典型村建设：龙仙镇联群村、中坝村；江尾镇蓝坑村、新生村、九仙村；翁城镇群益村、星光村；坝仔镇蓝河村、辉岭村、梅村村；周陂镇哈水村、阳西村；官渡镇官渡村、联盟村；新江镇新江村、西锦村、双星村；铁龙镇龙集村。按每个村25万元，支持用于典型村村庄规划编制和基础设施建设等项目建设。</t>
  </si>
  <si>
    <t>环卫一体化运营服务</t>
  </si>
  <si>
    <t>2025年珠三角对口帮扶韶关市驻镇帮镇扶村资金（深圳市）981.92625万
2025年韶关市驻镇帮镇扶村资金446.72万</t>
  </si>
  <si>
    <t>韶财农〔2025〕57号
韶财农〔2025〕65号</t>
  </si>
  <si>
    <t>常态化开展2025-2026年镇村清扫保洁、四防装置垃圾清理、道路清洗及扬尘整治、小广告清理以及垃圾分类减量。全面实现生活垃圾保洁、清运市场化一体化运营，改善镇村人居环境。</t>
  </si>
  <si>
    <t>县住建管理局</t>
  </si>
  <si>
    <t>2026年镇级污水厂运维费</t>
  </si>
  <si>
    <t>2025年韶关市驻镇帮镇扶村资金353.28万</t>
  </si>
  <si>
    <t>韶财农〔2025〕65号</t>
  </si>
  <si>
    <t>保障镇级污水处理厂正常运维，提高镇级污水处理能力，改善人居环境。</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</si>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</sst>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_ "/>
    <numFmt numFmtId="177" formatCode="#,##0.00_ "/>
  </numFmts>
  <fonts count="28">
    <font>
      <sz val="12"/>
      <name val="宋体"/>
      <charset val="134"/>
    </font>
    <font>
      <sz val="20"/>
      <name val="宋体"/>
      <charset val="134"/>
    </font>
    <font>
      <sz val="18"/>
      <name val="宋体"/>
      <charset val="134"/>
      <scheme val="minor"/>
    </font>
    <font>
      <sz val="18"/>
      <name val="宋体"/>
      <charset val="134"/>
    </font>
    <font>
      <sz val="14"/>
      <name val="宋体"/>
      <charset val="134"/>
    </font>
    <font>
      <sz val="28"/>
      <name val="方正小标宋简体"/>
      <charset val="134"/>
    </font>
    <font>
      <sz val="20"/>
      <name val="黑体"/>
      <charset val="134"/>
    </font>
    <font>
      <b/>
      <sz val="1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0">
    <xf numFmtId="0" fontId="0" fillId="0" borderId="0" xfId="0">
      <alignment vertical="center"/>
    </xf>
    <xf numFmtId="0" fontId="1" fillId="0" borderId="0" xfId="0" applyFont="1">
      <alignment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xf>
    <xf numFmtId="0" fontId="0" fillId="0" borderId="0" xfId="0" applyFont="1">
      <alignment vertical="center"/>
    </xf>
    <xf numFmtId="0" fontId="0" fillId="0" borderId="0" xfId="0" applyFont="1" applyAlignment="1">
      <alignment horizontal="center" vertical="center"/>
    </xf>
    <xf numFmtId="0" fontId="0" fillId="0" borderId="0" xfId="0" applyFont="1" applyFill="1" applyAlignment="1">
      <alignment horizontal="center" vertical="center"/>
    </xf>
    <xf numFmtId="0" fontId="0" fillId="0" borderId="0" xfId="0" applyFont="1" applyFill="1">
      <alignment vertical="center"/>
    </xf>
    <xf numFmtId="0" fontId="4" fillId="0" borderId="0" xfId="0" applyFont="1">
      <alignment vertical="center"/>
    </xf>
    <xf numFmtId="0" fontId="5" fillId="0" borderId="0"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0" xfId="0" applyFont="1" applyAlignment="1">
      <alignment horizontal="center" vertical="center" wrapText="1"/>
    </xf>
    <xf numFmtId="0" fontId="2" fillId="0" borderId="1" xfId="0" applyFont="1" applyFill="1" applyBorder="1" applyAlignment="1">
      <alignment horizontal="left" vertical="center" wrapText="1"/>
    </xf>
    <xf numFmtId="176" fontId="2" fillId="0" borderId="1"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177" fontId="7"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8"/>
  <sheetViews>
    <sheetView tabSelected="1" zoomScale="60" zoomScaleNormal="60" topLeftCell="A10" workbookViewId="0">
      <selection activeCell="G6" sqref="G6"/>
    </sheetView>
  </sheetViews>
  <sheetFormatPr defaultColWidth="9" defaultRowHeight="15.6"/>
  <cols>
    <col min="1" max="1" width="10.375" style="4" customWidth="1"/>
    <col min="2" max="2" width="26.7166666666667" style="4" customWidth="1"/>
    <col min="3" max="3" width="24.1666666666667" style="5" customWidth="1"/>
    <col min="4" max="4" width="22.9666666666667" style="6" customWidth="1"/>
    <col min="5" max="5" width="97.9166666666667" style="4" customWidth="1"/>
    <col min="6" max="6" width="32.5" style="4" customWidth="1"/>
    <col min="7" max="7" width="26.0416666666667" style="7" customWidth="1"/>
    <col min="8" max="8" width="85.8333333333333" style="4" customWidth="1"/>
    <col min="9" max="9" width="22.2916666666667" style="4" customWidth="1"/>
    <col min="10" max="12" width="14.375" style="4" customWidth="1"/>
    <col min="13" max="16384" width="9" style="4"/>
  </cols>
  <sheetData>
    <row r="1" ht="30" customHeight="1" spans="1:9">
      <c r="A1" s="8" t="s">
        <v>0</v>
      </c>
    </row>
    <row r="2" ht="52" customHeight="1" spans="1:9">
      <c r="A2" s="9" t="s">
        <v>1</v>
      </c>
      <c r="B2" s="9"/>
      <c r="C2" s="9"/>
      <c r="D2" s="9"/>
      <c r="E2" s="9"/>
      <c r="F2" s="9"/>
      <c r="G2" s="9"/>
      <c r="H2" s="9"/>
      <c r="I2" s="9"/>
    </row>
    <row r="3" s="1" customFormat="1" ht="61" customHeight="1" spans="1:9">
      <c r="A3" s="10" t="s">
        <v>2</v>
      </c>
      <c r="B3" s="11" t="s">
        <v>3</v>
      </c>
      <c r="C3" s="11" t="s">
        <v>4</v>
      </c>
      <c r="D3" s="11" t="s">
        <v>5</v>
      </c>
      <c r="E3" s="11" t="s">
        <v>6</v>
      </c>
      <c r="F3" s="11" t="s">
        <v>7</v>
      </c>
      <c r="G3" s="11" t="s">
        <v>8</v>
      </c>
      <c r="H3" s="11" t="s">
        <v>9</v>
      </c>
      <c r="I3" s="10" t="s">
        <v>10</v>
      </c>
    </row>
    <row r="4" s="2" customFormat="1" ht="102" customHeight="1" spans="1:9">
      <c r="A4" s="12">
        <v>1</v>
      </c>
      <c r="B4" s="13" t="s">
        <v>11</v>
      </c>
      <c r="C4" s="12">
        <v>45</v>
      </c>
      <c r="D4" s="12">
        <v>45</v>
      </c>
      <c r="E4" s="12" t="s">
        <v>12</v>
      </c>
      <c r="F4" s="12" t="s">
        <v>13</v>
      </c>
      <c r="G4" s="12" t="s">
        <v>14</v>
      </c>
      <c r="H4" s="12" t="s">
        <v>15</v>
      </c>
      <c r="I4" s="12" t="s">
        <v>16</v>
      </c>
    </row>
    <row r="5" s="2" customFormat="1" ht="142" customHeight="1" spans="1:9">
      <c r="A5" s="12">
        <v>2</v>
      </c>
      <c r="B5" s="12" t="s">
        <v>17</v>
      </c>
      <c r="C5" s="12">
        <v>12</v>
      </c>
      <c r="D5" s="12">
        <v>12</v>
      </c>
      <c r="E5" s="12" t="s">
        <v>18</v>
      </c>
      <c r="F5" s="12" t="s">
        <v>13</v>
      </c>
      <c r="G5" s="12" t="s">
        <v>19</v>
      </c>
      <c r="H5" s="14" t="s">
        <v>20</v>
      </c>
      <c r="I5" s="12" t="s">
        <v>21</v>
      </c>
    </row>
    <row r="6" s="2" customFormat="1" ht="172" customHeight="1" spans="1:9">
      <c r="A6" s="12">
        <v>3</v>
      </c>
      <c r="B6" s="12" t="s">
        <v>22</v>
      </c>
      <c r="C6" s="12">
        <v>30</v>
      </c>
      <c r="D6" s="12">
        <v>30</v>
      </c>
      <c r="E6" s="12" t="s">
        <v>23</v>
      </c>
      <c r="F6" s="12" t="s">
        <v>13</v>
      </c>
      <c r="G6" s="12" t="s">
        <v>19</v>
      </c>
      <c r="H6" s="12" t="s">
        <v>24</v>
      </c>
      <c r="I6" s="12" t="s">
        <v>25</v>
      </c>
    </row>
    <row r="7" s="2" customFormat="1" ht="152" customHeight="1" spans="1:9">
      <c r="A7" s="12">
        <v>4</v>
      </c>
      <c r="B7" s="12" t="s">
        <v>26</v>
      </c>
      <c r="C7" s="12">
        <v>17.28</v>
      </c>
      <c r="D7" s="12">
        <v>17.28</v>
      </c>
      <c r="E7" s="12" t="s">
        <v>27</v>
      </c>
      <c r="F7" s="12" t="s">
        <v>13</v>
      </c>
      <c r="G7" s="12" t="s">
        <v>14</v>
      </c>
      <c r="H7" s="12" t="s">
        <v>28</v>
      </c>
      <c r="I7" s="12" t="s">
        <v>16</v>
      </c>
    </row>
    <row r="8" s="2" customFormat="1" ht="229" customHeight="1" spans="1:9">
      <c r="A8" s="12">
        <v>5</v>
      </c>
      <c r="B8" s="12" t="s">
        <v>29</v>
      </c>
      <c r="C8" s="12">
        <v>110</v>
      </c>
      <c r="D8" s="12">
        <v>85</v>
      </c>
      <c r="E8" s="12" t="s">
        <v>30</v>
      </c>
      <c r="F8" s="12" t="s">
        <v>13</v>
      </c>
      <c r="G8" s="12" t="s">
        <v>14</v>
      </c>
      <c r="H8" s="14" t="s">
        <v>31</v>
      </c>
      <c r="I8" s="12" t="s">
        <v>32</v>
      </c>
    </row>
    <row r="9" s="2" customFormat="1" ht="168" customHeight="1" spans="1:9">
      <c r="A9" s="12">
        <v>6</v>
      </c>
      <c r="B9" s="12" t="s">
        <v>33</v>
      </c>
      <c r="C9" s="12">
        <v>150</v>
      </c>
      <c r="D9" s="12">
        <v>150</v>
      </c>
      <c r="E9" s="12" t="s">
        <v>34</v>
      </c>
      <c r="F9" s="12" t="s">
        <v>13</v>
      </c>
      <c r="G9" s="12" t="s">
        <v>35</v>
      </c>
      <c r="H9" s="12" t="s">
        <v>36</v>
      </c>
      <c r="I9" s="12" t="s">
        <v>16</v>
      </c>
    </row>
    <row r="10" s="2" customFormat="1" ht="186" customHeight="1" spans="1:9">
      <c r="A10" s="12">
        <v>7</v>
      </c>
      <c r="B10" s="12" t="s">
        <v>37</v>
      </c>
      <c r="C10" s="12">
        <v>270</v>
      </c>
      <c r="D10" s="12">
        <v>40</v>
      </c>
      <c r="E10" s="12" t="s">
        <v>38</v>
      </c>
      <c r="F10" s="12" t="s">
        <v>13</v>
      </c>
      <c r="G10" s="12" t="s">
        <v>35</v>
      </c>
      <c r="H10" s="12" t="s">
        <v>39</v>
      </c>
      <c r="I10" s="12" t="s">
        <v>16</v>
      </c>
    </row>
    <row r="11" s="2" customFormat="1" ht="95" customHeight="1" spans="1:9">
      <c r="A11" s="12">
        <v>8</v>
      </c>
      <c r="B11" s="12" t="s">
        <v>40</v>
      </c>
      <c r="C11" s="12">
        <v>191.33</v>
      </c>
      <c r="D11" s="12">
        <v>191.33</v>
      </c>
      <c r="E11" s="12" t="s">
        <v>41</v>
      </c>
      <c r="F11" s="12" t="s">
        <v>13</v>
      </c>
      <c r="G11" s="12" t="s">
        <v>35</v>
      </c>
      <c r="H11" s="12" t="s">
        <v>42</v>
      </c>
      <c r="I11" s="12" t="s">
        <v>16</v>
      </c>
    </row>
    <row r="12" s="2" customFormat="1" ht="167" customHeight="1" spans="1:9">
      <c r="A12" s="12">
        <v>9</v>
      </c>
      <c r="B12" s="12" t="s">
        <v>43</v>
      </c>
      <c r="C12" s="15">
        <v>26.66375</v>
      </c>
      <c r="D12" s="15">
        <v>26.66375</v>
      </c>
      <c r="E12" s="12" t="s">
        <v>44</v>
      </c>
      <c r="F12" s="12" t="s">
        <v>13</v>
      </c>
      <c r="G12" s="12" t="s">
        <v>35</v>
      </c>
      <c r="H12" s="12" t="s">
        <v>45</v>
      </c>
      <c r="I12" s="12" t="s">
        <v>16</v>
      </c>
    </row>
    <row r="13" s="2" customFormat="1" ht="154" customHeight="1" spans="1:9">
      <c r="A13" s="12">
        <v>10</v>
      </c>
      <c r="B13" s="12" t="s">
        <v>46</v>
      </c>
      <c r="C13" s="12">
        <v>9.8</v>
      </c>
      <c r="D13" s="12">
        <v>9.8</v>
      </c>
      <c r="E13" s="12" t="s">
        <v>47</v>
      </c>
      <c r="F13" s="12" t="s">
        <v>13</v>
      </c>
      <c r="G13" s="12" t="s">
        <v>35</v>
      </c>
      <c r="H13" s="12" t="s">
        <v>48</v>
      </c>
      <c r="I13" s="12" t="s">
        <v>16</v>
      </c>
    </row>
    <row r="14" s="2" customFormat="1" ht="355.2" spans="1:9">
      <c r="A14" s="12">
        <v>11</v>
      </c>
      <c r="B14" s="12" t="s">
        <v>49</v>
      </c>
      <c r="C14" s="12">
        <v>91</v>
      </c>
      <c r="D14" s="12">
        <v>91</v>
      </c>
      <c r="E14" s="12" t="s">
        <v>50</v>
      </c>
      <c r="F14" s="12" t="s">
        <v>13</v>
      </c>
      <c r="G14" s="12" t="s">
        <v>35</v>
      </c>
      <c r="H14" s="14" t="s">
        <v>51</v>
      </c>
      <c r="I14" s="12" t="s">
        <v>16</v>
      </c>
    </row>
    <row r="15" s="2" customFormat="1" ht="153" customHeight="1" spans="1:9">
      <c r="A15" s="12">
        <v>12</v>
      </c>
      <c r="B15" s="12" t="s">
        <v>52</v>
      </c>
      <c r="C15" s="12">
        <v>9000</v>
      </c>
      <c r="D15" s="12">
        <v>450</v>
      </c>
      <c r="E15" s="12" t="s">
        <v>53</v>
      </c>
      <c r="F15" s="12" t="s">
        <v>13</v>
      </c>
      <c r="G15" s="12" t="s">
        <v>14</v>
      </c>
      <c r="H15" s="12" t="s">
        <v>54</v>
      </c>
      <c r="I15" s="12" t="s">
        <v>21</v>
      </c>
    </row>
    <row r="16" s="2" customFormat="1" ht="105" customHeight="1" spans="1:9">
      <c r="A16" s="12">
        <v>13</v>
      </c>
      <c r="B16" s="12" t="s">
        <v>55</v>
      </c>
      <c r="C16" s="12">
        <v>11246.61</v>
      </c>
      <c r="D16" s="12">
        <v>1428.64625</v>
      </c>
      <c r="E16" s="12" t="s">
        <v>56</v>
      </c>
      <c r="F16" s="12" t="s">
        <v>57</v>
      </c>
      <c r="G16" s="12" t="s">
        <v>14</v>
      </c>
      <c r="H16" s="12" t="s">
        <v>58</v>
      </c>
      <c r="I16" s="12" t="s">
        <v>59</v>
      </c>
    </row>
    <row r="17" s="2" customFormat="1" ht="95" customHeight="1" spans="1:9">
      <c r="A17" s="12">
        <v>14</v>
      </c>
      <c r="B17" s="12" t="s">
        <v>60</v>
      </c>
      <c r="C17" s="12">
        <v>353.28</v>
      </c>
      <c r="D17" s="12">
        <v>353.28</v>
      </c>
      <c r="E17" s="12" t="s">
        <v>61</v>
      </c>
      <c r="F17" s="12" t="s">
        <v>62</v>
      </c>
      <c r="G17" s="12" t="s">
        <v>14</v>
      </c>
      <c r="H17" s="12" t="s">
        <v>63</v>
      </c>
      <c r="I17" s="12" t="s">
        <v>59</v>
      </c>
    </row>
    <row r="18" s="3" customFormat="1" ht="57" customHeight="1" spans="1:9">
      <c r="A18" s="16" t="s">
        <v>64</v>
      </c>
      <c r="B18" s="17"/>
      <c r="C18" s="18">
        <f>SUM(C5:C17)</f>
        <v>21507.96375</v>
      </c>
      <c r="D18" s="18">
        <f>SUM(D4:D17)</f>
        <v>2930</v>
      </c>
      <c r="E18" s="19"/>
      <c r="F18" s="19"/>
      <c r="G18" s="19"/>
      <c r="H18" s="19"/>
      <c r="I18" s="19"/>
    </row>
  </sheetData>
  <mergeCells count="2">
    <mergeCell ref="A2:I2"/>
    <mergeCell ref="A18:B18"/>
  </mergeCells>
  <printOptions horizontalCentered="1"/>
  <pageMargins left="0.196527777777778" right="0.161111111111111" top="0.354166666666667" bottom="0.550694444444444" header="0.511805555555556" footer="0.66875"/>
  <pageSetup paperSize="8" scale="55" fitToHeight="0" orientation="landscape" horizontalDpi="600"/>
  <headerFooter/>
  <ignoredErrors>
    <ignoredError sqref="C18" formulaRange="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WPS_1669779396</cp:lastModifiedBy>
  <dcterms:created xsi:type="dcterms:W3CDTF">2025-12-25T07:31:00Z</dcterms:created>
  <dcterms:modified xsi:type="dcterms:W3CDTF">2026-04-13T01:18:20Z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0F75FE356DF941D3A5EDC4977D5B6410_13</vt:lpwstr>
  </property>
  <property fmtid="{D5CDD505-2E9C-101B-9397-08002B2CF9AE}" pid="3" name="KSOProductBuildVer">
    <vt:lpwstr>2052-12.1.0.25225</vt:lpwstr>
  </property>
  <property fmtid="{D5CDD505-2E9C-101B-9397-08002B2CF9AE}" pid="4" name="CalculationRule">
    <vt:i4>1</vt:i4>
  </property>
</Properties>
</file>