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7" firstSheet="1" activeTab="1"/>
  </bookViews>
  <sheets>
    <sheet name="SZXYETV" sheetId="1" state="hidden" r:id="rId1"/>
    <sheet name="（供应计划表）面积保留2位小数）" sheetId="2" r:id="rId2"/>
  </sheets>
  <definedNames>
    <definedName name="_xlnm.Print_Area" localSheetId="1">'（供应计划表）面积保留2位小数）'!$A$1:$G$40</definedName>
    <definedName name="_xlnm.Print_Titles" localSheetId="1">'（供应计划表）面积保留2位小数）'!$1:$3</definedName>
  </definedNames>
  <calcPr fullCalcOnLoad="1"/>
</workbook>
</file>

<file path=xl/sharedStrings.xml><?xml version="1.0" encoding="utf-8"?>
<sst xmlns="http://schemas.openxmlformats.org/spreadsheetml/2006/main" count="141" uniqueCount="82">
  <si>
    <t>附件</t>
  </si>
  <si>
    <t>翁源县2020年度国有建设用地供应计划表</t>
  </si>
  <si>
    <t>土地用途</t>
  </si>
  <si>
    <t>序号</t>
  </si>
  <si>
    <t>项目名称</t>
  </si>
  <si>
    <t>宗地位置</t>
  </si>
  <si>
    <t>土地面积（约亩）</t>
  </si>
  <si>
    <t>拟供地             时间</t>
  </si>
  <si>
    <t>拟供地             方式</t>
  </si>
  <si>
    <t>商服用地</t>
  </si>
  <si>
    <t>周陂温泉项目</t>
  </si>
  <si>
    <t>周陂镇光明村</t>
  </si>
  <si>
    <t>2020年第二季度</t>
  </si>
  <si>
    <t>出让</t>
  </si>
  <si>
    <t>武深高速特色服务区项目</t>
  </si>
  <si>
    <t>江尾镇武深高速服务区旁</t>
  </si>
  <si>
    <t>文旅项目</t>
  </si>
  <si>
    <t>翁城镇星光村</t>
  </si>
  <si>
    <t>2020年第三季度</t>
  </si>
  <si>
    <t>龙仙镇青云村</t>
  </si>
  <si>
    <t>2020年第一季度</t>
  </si>
  <si>
    <t>南浦马山公路旁加油站</t>
  </si>
  <si>
    <t>国道G358旁（南浦马山）</t>
  </si>
  <si>
    <t>2020年第四季度</t>
  </si>
  <si>
    <t>龙仙八字陂进县城路口加油站</t>
  </si>
  <si>
    <t>龙仙镇八字陂</t>
  </si>
  <si>
    <t>龙仙民主村汕昆高速出口</t>
  </si>
  <si>
    <t>龙仙镇民主村</t>
  </si>
  <si>
    <t>坝仔中洞村741点加油站</t>
  </si>
  <si>
    <t>国道G220旁（坝仔中洞）</t>
  </si>
  <si>
    <t>江尾武深高速出口加油站</t>
  </si>
  <si>
    <t>江尾镇武深高速出口加油站</t>
  </si>
  <si>
    <t>小计</t>
  </si>
  <si>
    <t>工矿仓储用地</t>
  </si>
  <si>
    <t>县城工业项目</t>
  </si>
  <si>
    <t>县城环城北路</t>
  </si>
  <si>
    <t>生物质发电项目</t>
  </si>
  <si>
    <t>翁源官渡利龙工业园</t>
  </si>
  <si>
    <t>铁龙危处中心环保项目1</t>
  </si>
  <si>
    <t>铁龙危处中心地块1</t>
  </si>
  <si>
    <t>铁龙危处中心环保项目2</t>
  </si>
  <si>
    <t>铁龙危处中心地块2</t>
  </si>
  <si>
    <t>开发区工业项目</t>
  </si>
  <si>
    <t>官渡工业园地块1</t>
  </si>
  <si>
    <t>翁源县官渡镇官广工业园26.92亩公开交易项目</t>
  </si>
  <si>
    <t>官渡工业园地块2</t>
  </si>
  <si>
    <t>住宅用地</t>
  </si>
  <si>
    <t>县城新区公安局旁地块项目</t>
  </si>
  <si>
    <t>县城新区C2-26-03</t>
  </si>
  <si>
    <t>碧桂园豪园对面（林屋村后面）地块项目</t>
  </si>
  <si>
    <t>县城新区A3-19/A3-06</t>
  </si>
  <si>
    <t>翁源县县城新区D1-14-01地块（原信达茧丝地块）项目</t>
  </si>
  <si>
    <t>县城新区D1-14-04</t>
  </si>
  <si>
    <t>县城住宅用地项目</t>
  </si>
  <si>
    <t>县城平安路</t>
  </si>
  <si>
    <t>F1-14-04旁项目</t>
  </si>
  <si>
    <t>县城新区F1-14-04</t>
  </si>
  <si>
    <t>县城西区住宅用地项目</t>
  </si>
  <si>
    <t>县城新区F2-05</t>
  </si>
  <si>
    <t>公共管理与公共服务用地</t>
  </si>
  <si>
    <t>县城新区实验学校项目</t>
  </si>
  <si>
    <t>县城西区D1-21</t>
  </si>
  <si>
    <t>有偿划拨</t>
  </si>
  <si>
    <t>翁城污水处理厂、江尾污水处理厂项目</t>
  </si>
  <si>
    <t>翁城镇、江尾镇</t>
  </si>
  <si>
    <t>划拨</t>
  </si>
  <si>
    <t>翁源县中等职业技术学校</t>
  </si>
  <si>
    <t>县城西区F1-22-01</t>
  </si>
  <si>
    <t>交警大队业务用房项目</t>
  </si>
  <si>
    <t>县城西区C2-26-02</t>
  </si>
  <si>
    <t>行政服务中心、档案馆项目</t>
  </si>
  <si>
    <t>县城西区C2-16-02</t>
  </si>
  <si>
    <t>全县污水处理综管楼</t>
  </si>
  <si>
    <t>龙仙公园旁</t>
  </si>
  <si>
    <t>城市规划展馆</t>
  </si>
  <si>
    <t>县城西区B3-01-01</t>
  </si>
  <si>
    <t>交通运输用地</t>
  </si>
  <si>
    <t>县城东区汽车站场</t>
  </si>
  <si>
    <t>县城新区道路用地</t>
  </si>
  <si>
    <t>县城西区</t>
  </si>
  <si>
    <t>合 计</t>
  </si>
  <si>
    <t>注：土地用途按照《土地利用现状分类》（GB/T 21010-2017）一级类统计。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</si>
</sst>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30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6" borderId="2" applyNumberFormat="0" applyFont="0" applyAlignment="0" applyProtection="0"/>
    <xf numFmtId="0" fontId="27" fillId="0" borderId="0" applyProtection="0">
      <alignment vertical="center"/>
    </xf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>
      <alignment vertical="center"/>
      <protection/>
    </xf>
    <xf numFmtId="0" fontId="17" fillId="0" borderId="3" applyNumberFormat="0" applyFill="0" applyAlignment="0" applyProtection="0"/>
    <xf numFmtId="0" fontId="27" fillId="0" borderId="0">
      <alignment vertical="center"/>
      <protection/>
    </xf>
    <xf numFmtId="0" fontId="21" fillId="0" borderId="4" applyNumberFormat="0" applyFill="0" applyAlignment="0" applyProtection="0"/>
    <xf numFmtId="0" fontId="27" fillId="0" borderId="0">
      <alignment vertical="center"/>
      <protection/>
    </xf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18" fillId="3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9" fillId="13" borderId="0" applyNumberFormat="0" applyBorder="0" applyAlignment="0" applyProtection="0"/>
    <xf numFmtId="0" fontId="18" fillId="14" borderId="0" applyNumberFormat="0" applyBorder="0" applyAlignment="0" applyProtection="0"/>
    <xf numFmtId="0" fontId="1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0" fillId="20" borderId="0" applyNumberFormat="0" applyBorder="0" applyAlignment="0" applyProtection="0"/>
    <xf numFmtId="0" fontId="18" fillId="17" borderId="0" applyNumberFormat="0" applyBorder="0" applyAlignment="0" applyProtection="0"/>
    <xf numFmtId="0" fontId="27" fillId="0" borderId="0" applyProtection="0">
      <alignment vertical="center"/>
    </xf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Protection="0">
      <alignment vertical="center"/>
    </xf>
    <xf numFmtId="0" fontId="29" fillId="0" borderId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24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77" fontId="7" fillId="0" borderId="13" xfId="70" applyNumberFormat="1" applyFont="1" applyFill="1" applyBorder="1" applyAlignment="1">
      <alignment horizontal="center" vertical="center" wrapText="1"/>
    </xf>
    <xf numFmtId="0" fontId="7" fillId="0" borderId="13" xfId="69" applyFont="1" applyFill="1" applyBorder="1" applyAlignment="1">
      <alignment horizontal="center" vertical="center" wrapText="1"/>
      <protection/>
    </xf>
    <xf numFmtId="0" fontId="7" fillId="0" borderId="16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用地需求汇总（面积保留2位小数）_2" xfId="27"/>
    <cellStyle name="注释" xfId="28"/>
    <cellStyle name="常规_Sheet1_12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用地需求汇总（面积保留2位小数）_4" xfId="35"/>
    <cellStyle name="标题 1" xfId="36"/>
    <cellStyle name="常规_用地需求汇总（面积保留2位小数）_5" xfId="37"/>
    <cellStyle name="标题 2" xfId="38"/>
    <cellStyle name="常规_用地需求汇总（面积保留2位小数）_6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常规_Sheet1_20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 (2)" xfId="69"/>
    <cellStyle name="常规_Sheet1_34" xfId="70"/>
    <cellStyle name="常规_供应计划表" xfId="71"/>
    <cellStyle name="常规_用地需求汇总（面积保留2位小数）_1" xfId="72"/>
    <cellStyle name="常规_用地需求汇总（面积保留2位小数）_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100" colorId="0" workbookViewId="0" topLeftCell="A1">
      <selection activeCell="A1" sqref="A1"/>
    </sheetView>
  </sheetViews>
  <sheetFormatPr defaultColWidth="9.00390625" defaultRowHeight="15" customHeight="1"/>
  <sheetData/>
  <sheetProtection/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0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12.125" style="5" customWidth="1"/>
    <col min="2" max="2" width="7.75390625" style="6" customWidth="1"/>
    <col min="3" max="3" width="27.00390625" style="5" customWidth="1"/>
    <col min="4" max="4" width="26.625" style="5" customWidth="1"/>
    <col min="5" max="5" width="13.25390625" style="7" customWidth="1"/>
    <col min="6" max="6" width="20.00390625" style="5" customWidth="1"/>
    <col min="7" max="7" width="15.00390625" style="5" customWidth="1"/>
    <col min="8" max="8" width="6.875" style="5" customWidth="1"/>
    <col min="9" max="9" width="5.125" style="5" customWidth="1"/>
    <col min="10" max="10" width="11.125" style="5" bestFit="1" customWidth="1"/>
    <col min="11" max="11" width="9.00390625" style="5" customWidth="1"/>
    <col min="12" max="13" width="7.75390625" style="5" customWidth="1"/>
    <col min="14" max="15" width="6.375" style="5" customWidth="1"/>
    <col min="16" max="16" width="6.75390625" style="5" customWidth="1"/>
    <col min="17" max="17" width="6.00390625" style="5" customWidth="1"/>
    <col min="18" max="18" width="11.625" style="5" bestFit="1" customWidth="1"/>
    <col min="19" max="224" width="9.00390625" style="5" customWidth="1"/>
    <col min="225" max="239" width="9.00390625" style="8" customWidth="1"/>
    <col min="240" max="249" width="9.00390625" style="9" customWidth="1"/>
    <col min="251" max="16384" width="9.00390625" style="9" customWidth="1"/>
  </cols>
  <sheetData>
    <row r="1" ht="18.75">
      <c r="A1" s="10" t="s">
        <v>0</v>
      </c>
    </row>
    <row r="2" spans="1:7" ht="29.25">
      <c r="A2" s="11" t="s">
        <v>1</v>
      </c>
      <c r="B2" s="11"/>
      <c r="C2" s="11"/>
      <c r="D2" s="11"/>
      <c r="E2" s="12"/>
      <c r="F2" s="11"/>
      <c r="G2" s="11"/>
    </row>
    <row r="3" spans="1:239" s="1" customFormat="1" ht="27.75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4"/>
      <c r="I3" s="4"/>
      <c r="J3" s="4"/>
      <c r="K3" s="4"/>
      <c r="L3" s="4"/>
      <c r="M3" s="4"/>
      <c r="N3" s="4"/>
      <c r="O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</row>
    <row r="4" spans="1:239" s="1" customFormat="1" ht="22.5" customHeight="1">
      <c r="A4" s="16" t="s">
        <v>9</v>
      </c>
      <c r="B4" s="17">
        <v>1</v>
      </c>
      <c r="C4" s="18" t="s">
        <v>10</v>
      </c>
      <c r="D4" s="18" t="s">
        <v>11</v>
      </c>
      <c r="E4" s="19">
        <v>25</v>
      </c>
      <c r="F4" s="18" t="s">
        <v>12</v>
      </c>
      <c r="G4" s="17" t="s">
        <v>13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</row>
    <row r="5" spans="1:239" s="1" customFormat="1" ht="27.75" customHeight="1">
      <c r="A5" s="16"/>
      <c r="B5" s="17">
        <v>2</v>
      </c>
      <c r="C5" s="17" t="s">
        <v>14</v>
      </c>
      <c r="D5" s="17" t="s">
        <v>15</v>
      </c>
      <c r="E5" s="19">
        <v>62</v>
      </c>
      <c r="F5" s="18" t="s">
        <v>12</v>
      </c>
      <c r="G5" s="17" t="s">
        <v>13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</row>
    <row r="6" spans="1:18" s="1" customFormat="1" ht="27.75" customHeight="1">
      <c r="A6" s="16"/>
      <c r="B6" s="17">
        <v>3</v>
      </c>
      <c r="C6" s="18" t="s">
        <v>16</v>
      </c>
      <c r="D6" s="18" t="s">
        <v>17</v>
      </c>
      <c r="E6" s="19">
        <v>32</v>
      </c>
      <c r="F6" s="18" t="s">
        <v>18</v>
      </c>
      <c r="G6" s="17" t="s">
        <v>13</v>
      </c>
      <c r="R6" s="4"/>
    </row>
    <row r="7" spans="1:7" s="1" customFormat="1" ht="21.75" customHeight="1">
      <c r="A7" s="16"/>
      <c r="B7" s="17">
        <v>4</v>
      </c>
      <c r="C7" s="18" t="s">
        <v>16</v>
      </c>
      <c r="D7" s="18" t="s">
        <v>19</v>
      </c>
      <c r="E7" s="19">
        <v>6</v>
      </c>
      <c r="F7" s="18" t="s">
        <v>20</v>
      </c>
      <c r="G7" s="17" t="s">
        <v>13</v>
      </c>
    </row>
    <row r="8" spans="1:7" s="1" customFormat="1" ht="22.5" customHeight="1">
      <c r="A8" s="20"/>
      <c r="B8" s="17">
        <v>5</v>
      </c>
      <c r="C8" s="21" t="s">
        <v>21</v>
      </c>
      <c r="D8" s="17" t="s">
        <v>22</v>
      </c>
      <c r="E8" s="19">
        <v>4</v>
      </c>
      <c r="F8" s="18" t="s">
        <v>23</v>
      </c>
      <c r="G8" s="17" t="s">
        <v>13</v>
      </c>
    </row>
    <row r="9" spans="1:7" s="1" customFormat="1" ht="24.75" customHeight="1">
      <c r="A9" s="20"/>
      <c r="B9" s="17">
        <v>6</v>
      </c>
      <c r="C9" s="21" t="s">
        <v>24</v>
      </c>
      <c r="D9" s="17" t="s">
        <v>25</v>
      </c>
      <c r="E9" s="19">
        <v>8</v>
      </c>
      <c r="F9" s="18" t="s">
        <v>18</v>
      </c>
      <c r="G9" s="17" t="s">
        <v>13</v>
      </c>
    </row>
    <row r="10" spans="1:7" s="1" customFormat="1" ht="27.75" customHeight="1">
      <c r="A10" s="20"/>
      <c r="B10" s="17">
        <v>7</v>
      </c>
      <c r="C10" s="21" t="s">
        <v>26</v>
      </c>
      <c r="D10" s="17" t="s">
        <v>27</v>
      </c>
      <c r="E10" s="19">
        <v>12</v>
      </c>
      <c r="F10" s="18" t="s">
        <v>18</v>
      </c>
      <c r="G10" s="17" t="s">
        <v>13</v>
      </c>
    </row>
    <row r="11" spans="1:7" s="1" customFormat="1" ht="21.75" customHeight="1">
      <c r="A11" s="20"/>
      <c r="B11" s="17">
        <v>8</v>
      </c>
      <c r="C11" s="21" t="s">
        <v>28</v>
      </c>
      <c r="D11" s="17" t="s">
        <v>29</v>
      </c>
      <c r="E11" s="19">
        <v>9</v>
      </c>
      <c r="F11" s="18" t="s">
        <v>18</v>
      </c>
      <c r="G11" s="17" t="s">
        <v>13</v>
      </c>
    </row>
    <row r="12" spans="1:7" s="1" customFormat="1" ht="24" customHeight="1">
      <c r="A12" s="20"/>
      <c r="B12" s="17">
        <v>9</v>
      </c>
      <c r="C12" s="21" t="s">
        <v>30</v>
      </c>
      <c r="D12" s="17" t="s">
        <v>31</v>
      </c>
      <c r="E12" s="19">
        <v>9</v>
      </c>
      <c r="F12" s="18" t="s">
        <v>18</v>
      </c>
      <c r="G12" s="17" t="s">
        <v>13</v>
      </c>
    </row>
    <row r="13" spans="1:7" s="2" customFormat="1" ht="25.5" customHeight="1">
      <c r="A13" s="22"/>
      <c r="B13" s="17" t="s">
        <v>32</v>
      </c>
      <c r="C13" s="17"/>
      <c r="D13" s="17"/>
      <c r="E13" s="19">
        <f>SUM(E4:E12)</f>
        <v>167</v>
      </c>
      <c r="F13" s="17"/>
      <c r="G13" s="17"/>
    </row>
    <row r="14" spans="1:7" s="2" customFormat="1" ht="24" customHeight="1">
      <c r="A14" s="23" t="s">
        <v>33</v>
      </c>
      <c r="B14" s="17">
        <v>1</v>
      </c>
      <c r="C14" s="17" t="s">
        <v>34</v>
      </c>
      <c r="D14" s="17" t="s">
        <v>35</v>
      </c>
      <c r="E14" s="19">
        <v>100</v>
      </c>
      <c r="F14" s="18" t="s">
        <v>12</v>
      </c>
      <c r="G14" s="17" t="s">
        <v>13</v>
      </c>
    </row>
    <row r="15" spans="1:7" s="2" customFormat="1" ht="27.75" customHeight="1">
      <c r="A15" s="23"/>
      <c r="B15" s="17">
        <v>2</v>
      </c>
      <c r="C15" s="17" t="s">
        <v>36</v>
      </c>
      <c r="D15" s="17" t="s">
        <v>37</v>
      </c>
      <c r="E15" s="19">
        <v>31</v>
      </c>
      <c r="F15" s="18" t="s">
        <v>12</v>
      </c>
      <c r="G15" s="17" t="s">
        <v>13</v>
      </c>
    </row>
    <row r="16" spans="1:7" s="2" customFormat="1" ht="27.75" customHeight="1">
      <c r="A16" s="23"/>
      <c r="B16" s="17">
        <v>3</v>
      </c>
      <c r="C16" s="17" t="s">
        <v>38</v>
      </c>
      <c r="D16" s="17" t="s">
        <v>39</v>
      </c>
      <c r="E16" s="19">
        <v>54</v>
      </c>
      <c r="F16" s="18" t="s">
        <v>20</v>
      </c>
      <c r="G16" s="17" t="s">
        <v>13</v>
      </c>
    </row>
    <row r="17" spans="1:7" s="2" customFormat="1" ht="27.75" customHeight="1">
      <c r="A17" s="23"/>
      <c r="B17" s="17">
        <v>4</v>
      </c>
      <c r="C17" s="17" t="s">
        <v>40</v>
      </c>
      <c r="D17" s="17" t="s">
        <v>41</v>
      </c>
      <c r="E17" s="19">
        <v>130</v>
      </c>
      <c r="F17" s="18" t="s">
        <v>18</v>
      </c>
      <c r="G17" s="17" t="s">
        <v>13</v>
      </c>
    </row>
    <row r="18" spans="1:7" s="2" customFormat="1" ht="21.75" customHeight="1">
      <c r="A18" s="23"/>
      <c r="B18" s="17">
        <v>5</v>
      </c>
      <c r="C18" s="17" t="s">
        <v>42</v>
      </c>
      <c r="D18" s="17" t="s">
        <v>43</v>
      </c>
      <c r="E18" s="19">
        <v>42</v>
      </c>
      <c r="F18" s="18" t="s">
        <v>18</v>
      </c>
      <c r="G18" s="17" t="s">
        <v>13</v>
      </c>
    </row>
    <row r="19" spans="1:7" s="2" customFormat="1" ht="27.75" customHeight="1">
      <c r="A19" s="23"/>
      <c r="B19" s="17">
        <v>6</v>
      </c>
      <c r="C19" s="17" t="s">
        <v>44</v>
      </c>
      <c r="D19" s="17" t="s">
        <v>45</v>
      </c>
      <c r="E19" s="19">
        <v>27</v>
      </c>
      <c r="F19" s="18" t="s">
        <v>20</v>
      </c>
      <c r="G19" s="17" t="s">
        <v>13</v>
      </c>
    </row>
    <row r="20" spans="1:7" s="2" customFormat="1" ht="24" customHeight="1">
      <c r="A20" s="22"/>
      <c r="B20" s="17" t="s">
        <v>32</v>
      </c>
      <c r="C20" s="17"/>
      <c r="D20" s="17"/>
      <c r="E20" s="19">
        <f>SUM(E14:E19)</f>
        <v>384</v>
      </c>
      <c r="F20" s="17"/>
      <c r="G20" s="17"/>
    </row>
    <row r="21" spans="1:7" s="1" customFormat="1" ht="27.75" customHeight="1">
      <c r="A21" s="24" t="s">
        <v>46</v>
      </c>
      <c r="B21" s="17">
        <v>1</v>
      </c>
      <c r="C21" s="21" t="s">
        <v>47</v>
      </c>
      <c r="D21" s="21" t="s">
        <v>48</v>
      </c>
      <c r="E21" s="25">
        <v>75</v>
      </c>
      <c r="F21" s="18" t="s">
        <v>18</v>
      </c>
      <c r="G21" s="17" t="s">
        <v>13</v>
      </c>
    </row>
    <row r="22" spans="1:7" s="1" customFormat="1" ht="27.75" customHeight="1">
      <c r="A22" s="24"/>
      <c r="B22" s="17">
        <v>2</v>
      </c>
      <c r="C22" s="21" t="s">
        <v>49</v>
      </c>
      <c r="D22" s="21" t="s">
        <v>50</v>
      </c>
      <c r="E22" s="19">
        <v>150</v>
      </c>
      <c r="F22" s="18" t="s">
        <v>12</v>
      </c>
      <c r="G22" s="17" t="s">
        <v>13</v>
      </c>
    </row>
    <row r="23" spans="1:7" s="1" customFormat="1" ht="30.75" customHeight="1">
      <c r="A23" s="24"/>
      <c r="B23" s="17">
        <v>3</v>
      </c>
      <c r="C23" s="21" t="s">
        <v>51</v>
      </c>
      <c r="D23" s="21" t="s">
        <v>52</v>
      </c>
      <c r="E23" s="25">
        <v>80</v>
      </c>
      <c r="F23" s="18" t="s">
        <v>18</v>
      </c>
      <c r="G23" s="17" t="s">
        <v>13</v>
      </c>
    </row>
    <row r="24" spans="1:7" s="1" customFormat="1" ht="27.75" customHeight="1">
      <c r="A24" s="24"/>
      <c r="B24" s="17">
        <v>4</v>
      </c>
      <c r="C24" s="21" t="s">
        <v>53</v>
      </c>
      <c r="D24" s="26" t="s">
        <v>54</v>
      </c>
      <c r="E24" s="25">
        <v>2</v>
      </c>
      <c r="F24" s="18" t="s">
        <v>12</v>
      </c>
      <c r="G24" s="17" t="s">
        <v>13</v>
      </c>
    </row>
    <row r="25" spans="1:7" s="1" customFormat="1" ht="27.75" customHeight="1">
      <c r="A25" s="24"/>
      <c r="B25" s="17">
        <v>5</v>
      </c>
      <c r="C25" s="21" t="s">
        <v>55</v>
      </c>
      <c r="D25" s="26" t="s">
        <v>56</v>
      </c>
      <c r="E25" s="25">
        <v>4</v>
      </c>
      <c r="F25" s="18" t="s">
        <v>12</v>
      </c>
      <c r="G25" s="17" t="s">
        <v>13</v>
      </c>
    </row>
    <row r="26" spans="1:7" s="1" customFormat="1" ht="27.75" customHeight="1">
      <c r="A26" s="24"/>
      <c r="B26" s="17">
        <v>6</v>
      </c>
      <c r="C26" s="21" t="s">
        <v>57</v>
      </c>
      <c r="D26" s="26" t="s">
        <v>58</v>
      </c>
      <c r="E26" s="25">
        <v>50</v>
      </c>
      <c r="F26" s="18" t="s">
        <v>12</v>
      </c>
      <c r="G26" s="17" t="s">
        <v>13</v>
      </c>
    </row>
    <row r="27" spans="1:7" s="1" customFormat="1" ht="27.75" customHeight="1">
      <c r="A27" s="24"/>
      <c r="B27" s="17" t="s">
        <v>32</v>
      </c>
      <c r="C27" s="17"/>
      <c r="D27" s="17"/>
      <c r="E27" s="19">
        <f>SUM(E21:E26)</f>
        <v>361</v>
      </c>
      <c r="F27" s="17"/>
      <c r="G27" s="17"/>
    </row>
    <row r="28" spans="1:7" s="1" customFormat="1" ht="27.75" customHeight="1">
      <c r="A28" s="27" t="s">
        <v>59</v>
      </c>
      <c r="B28" s="17">
        <v>1</v>
      </c>
      <c r="C28" s="18" t="s">
        <v>60</v>
      </c>
      <c r="D28" s="18" t="s">
        <v>61</v>
      </c>
      <c r="E28" s="28">
        <v>28</v>
      </c>
      <c r="F28" s="18" t="s">
        <v>12</v>
      </c>
      <c r="G28" s="17" t="s">
        <v>62</v>
      </c>
    </row>
    <row r="29" spans="1:250" s="3" customFormat="1" ht="25.5" customHeight="1">
      <c r="A29" s="29"/>
      <c r="B29" s="17">
        <v>2</v>
      </c>
      <c r="C29" s="18" t="s">
        <v>63</v>
      </c>
      <c r="D29" s="18" t="s">
        <v>64</v>
      </c>
      <c r="E29" s="19">
        <v>16</v>
      </c>
      <c r="F29" s="18" t="s">
        <v>12</v>
      </c>
      <c r="G29" s="17" t="s">
        <v>65</v>
      </c>
      <c r="H29" s="1"/>
      <c r="I29" s="3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</row>
    <row r="30" spans="1:250" s="3" customFormat="1" ht="34.5" customHeight="1">
      <c r="A30" s="29"/>
      <c r="B30" s="17">
        <v>3</v>
      </c>
      <c r="C30" s="18" t="s">
        <v>66</v>
      </c>
      <c r="D30" s="30" t="s">
        <v>67</v>
      </c>
      <c r="E30" s="31">
        <v>60</v>
      </c>
      <c r="F30" s="18" t="s">
        <v>23</v>
      </c>
      <c r="G30" s="17" t="s">
        <v>65</v>
      </c>
      <c r="H30" s="1"/>
      <c r="I30" s="3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</row>
    <row r="31" spans="1:250" s="3" customFormat="1" ht="27.75" customHeight="1">
      <c r="A31" s="29"/>
      <c r="B31" s="17">
        <v>4</v>
      </c>
      <c r="C31" s="18" t="s">
        <v>68</v>
      </c>
      <c r="D31" s="30" t="s">
        <v>69</v>
      </c>
      <c r="E31" s="31">
        <v>23</v>
      </c>
      <c r="F31" s="18" t="s">
        <v>12</v>
      </c>
      <c r="G31" s="17" t="s">
        <v>65</v>
      </c>
      <c r="H31" s="1"/>
      <c r="I31" s="3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</row>
    <row r="32" spans="1:250" s="3" customFormat="1" ht="27.75" customHeight="1">
      <c r="A32" s="29"/>
      <c r="B32" s="17">
        <v>5</v>
      </c>
      <c r="C32" s="18" t="s">
        <v>70</v>
      </c>
      <c r="D32" s="17" t="s">
        <v>71</v>
      </c>
      <c r="E32" s="19">
        <v>21</v>
      </c>
      <c r="F32" s="18" t="s">
        <v>12</v>
      </c>
      <c r="G32" s="17" t="s">
        <v>65</v>
      </c>
      <c r="H32" s="1"/>
      <c r="I32" s="3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</row>
    <row r="33" spans="1:250" s="3" customFormat="1" ht="28.5" customHeight="1">
      <c r="A33" s="29"/>
      <c r="B33" s="17">
        <v>6</v>
      </c>
      <c r="C33" s="18" t="s">
        <v>72</v>
      </c>
      <c r="D33" s="17" t="s">
        <v>73</v>
      </c>
      <c r="E33" s="19">
        <v>10</v>
      </c>
      <c r="F33" s="18" t="s">
        <v>12</v>
      </c>
      <c r="G33" s="17" t="s">
        <v>65</v>
      </c>
      <c r="H33" s="1"/>
      <c r="I33" s="3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</row>
    <row r="34" spans="1:250" s="3" customFormat="1" ht="27" customHeight="1">
      <c r="A34" s="32"/>
      <c r="B34" s="17">
        <v>7</v>
      </c>
      <c r="C34" s="18" t="s">
        <v>74</v>
      </c>
      <c r="D34" s="30" t="s">
        <v>75</v>
      </c>
      <c r="E34" s="31">
        <v>15</v>
      </c>
      <c r="F34" s="18" t="s">
        <v>12</v>
      </c>
      <c r="G34" s="17" t="s">
        <v>65</v>
      </c>
      <c r="H34" s="1"/>
      <c r="I34" s="3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</row>
    <row r="35" spans="1:7" s="1" customFormat="1" ht="25.5" customHeight="1">
      <c r="A35" s="33"/>
      <c r="B35" s="17" t="s">
        <v>32</v>
      </c>
      <c r="C35" s="17"/>
      <c r="D35" s="17"/>
      <c r="E35" s="19">
        <f>SUM(E28:E34)</f>
        <v>173</v>
      </c>
      <c r="F35" s="17"/>
      <c r="G35" s="17"/>
    </row>
    <row r="36" spans="1:7" s="1" customFormat="1" ht="27.75" customHeight="1">
      <c r="A36" s="27" t="s">
        <v>76</v>
      </c>
      <c r="B36" s="17">
        <v>1</v>
      </c>
      <c r="C36" s="18" t="s">
        <v>77</v>
      </c>
      <c r="D36" s="18" t="s">
        <v>77</v>
      </c>
      <c r="E36" s="19">
        <v>37</v>
      </c>
      <c r="F36" s="18" t="s">
        <v>18</v>
      </c>
      <c r="G36" s="17" t="s">
        <v>13</v>
      </c>
    </row>
    <row r="37" spans="1:7" s="1" customFormat="1" ht="27.75" customHeight="1">
      <c r="A37" s="29"/>
      <c r="B37" s="17">
        <v>2</v>
      </c>
      <c r="C37" s="18" t="s">
        <v>78</v>
      </c>
      <c r="D37" s="21" t="s">
        <v>79</v>
      </c>
      <c r="E37" s="28">
        <v>100</v>
      </c>
      <c r="F37" s="18" t="s">
        <v>12</v>
      </c>
      <c r="G37" s="17" t="s">
        <v>65</v>
      </c>
    </row>
    <row r="38" spans="1:7" s="1" customFormat="1" ht="24" customHeight="1">
      <c r="A38" s="29"/>
      <c r="B38" s="17" t="s">
        <v>32</v>
      </c>
      <c r="C38" s="30"/>
      <c r="D38" s="30"/>
      <c r="E38" s="31">
        <f>E36+E37</f>
        <v>137</v>
      </c>
      <c r="F38" s="30"/>
      <c r="G38" s="30"/>
    </row>
    <row r="39" spans="1:7" s="2" customFormat="1" ht="21.75" customHeight="1">
      <c r="A39" s="34" t="s">
        <v>80</v>
      </c>
      <c r="B39" s="35"/>
      <c r="C39" s="35"/>
      <c r="D39" s="35"/>
      <c r="E39" s="36">
        <f>+E35+E27+E20+E13+E38</f>
        <v>1222</v>
      </c>
      <c r="F39" s="35"/>
      <c r="G39" s="35"/>
    </row>
    <row r="40" spans="1:7" s="4" customFormat="1" ht="27.75" customHeight="1">
      <c r="A40" s="37" t="s">
        <v>81</v>
      </c>
      <c r="B40" s="37"/>
      <c r="C40" s="37"/>
      <c r="D40" s="37"/>
      <c r="E40" s="38"/>
      <c r="F40" s="37"/>
      <c r="G40" s="37"/>
    </row>
  </sheetData>
  <sheetProtection/>
  <mergeCells count="7">
    <mergeCell ref="A2:G2"/>
    <mergeCell ref="A40:G40"/>
    <mergeCell ref="A4:A13"/>
    <mergeCell ref="A14:A20"/>
    <mergeCell ref="A21:A27"/>
    <mergeCell ref="A28:A34"/>
    <mergeCell ref="A36:A38"/>
  </mergeCells>
  <printOptions horizontalCentered="1"/>
  <pageMargins left="0.23958333333333334" right="0.15694444444444444" top="0.5902777777777778" bottom="0.6673611111111111" header="0.20069444444444445" footer="0.3541666666666667"/>
  <pageSetup fitToHeight="1" fitToWidth="1" horizontalDpi="1200" verticalDpi="1200" orientation="portrait" paperSize="9" scale="6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薛宇昕</dc:creator>
  <cp:keywords/>
  <dc:description/>
  <cp:lastModifiedBy>秀子</cp:lastModifiedBy>
  <cp:lastPrinted>2018-02-23T11:27:31Z</cp:lastPrinted>
  <dcterms:created xsi:type="dcterms:W3CDTF">2011-01-09T20:38:01Z</dcterms:created>
  <dcterms:modified xsi:type="dcterms:W3CDTF">2020-04-13T09:05:56Z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code">
    <vt:lpwstr>jvzthybcmgmmztql7ui6zd</vt:lpwstr>
  </property>
  <property fmtid="{D5CDD505-2E9C-101B-9397-08002B2CF9AE}" pid="5" name="codety">
    <vt:lpwstr>encrypt</vt:lpwstr>
  </property>
  <property fmtid="{D5CDD505-2E9C-101B-9397-08002B2CF9AE}" pid="6" name="cp_brows">
    <vt:lpwstr>chrome</vt:lpwstr>
  </property>
  <property fmtid="{D5CDD505-2E9C-101B-9397-08002B2CF9AE}" pid="7" name="cp_itemTy">
    <vt:lpwstr>missive</vt:lpwstr>
  </property>
  <property fmtid="{D5CDD505-2E9C-101B-9397-08002B2CF9AE}" pid="8" name="fileNa">
    <vt:lpwstr/>
  </property>
  <property fmtid="{D5CDD505-2E9C-101B-9397-08002B2CF9AE}" pid="9" name="is">
    <vt:lpwstr>true</vt:lpwstr>
  </property>
  <property fmtid="{D5CDD505-2E9C-101B-9397-08002B2CF9AE}" pid="10" name="openTy">
    <vt:lpwstr>1</vt:lpwstr>
  </property>
  <property fmtid="{D5CDD505-2E9C-101B-9397-08002B2CF9AE}" pid="11" name="showButt">
    <vt:lpwstr>btnSaveFile;btnSaveAsLocal</vt:lpwstr>
  </property>
  <property fmtid="{D5CDD505-2E9C-101B-9397-08002B2CF9AE}" pid="12" name="uploadPa">
    <vt:lpwstr>https://xtbgsafe.gdzwfw.gov.cn/sgoa/instance-web/minstone/wfDocBody/saveFileBody?flowInid=334748&amp;stepInco=2397724&amp;dealIndx=0&amp;flowId=1950&amp;stepCode=77&amp;readOnly=0&amp;curUserCode=18038930911&amp;sysCode=MD_SG_OA&amp;r=0.9776773752930312&amp;tenantCode=GDSXXZX&amp;fileType=0&amp;fileCode=o_1e25ik8vh1llo1cbv1tsk6nggi7g&amp;id=o_1e25ik8vh1llo1cbv1tsk6nggi7g&amp;attachUuid=f90b28e763d2468193c6d551e0d399b9&amp;r=0.0987896371302146&amp;userUuid=9d50f107cf9c49ada596160f2f7b2bd6</vt:lpwstr>
  </property>
  <property fmtid="{D5CDD505-2E9C-101B-9397-08002B2CF9AE}" pid="13" name="urlPara">
    <vt:lpwstr>flowInid=334748&amp;stepInco=2397724&amp;dealIndx=0&amp;flowId=1950&amp;stepCode=77&amp;readOnly=0&amp;curUserCode=18038930911&amp;sysCode=MD_SG_OA&amp;r=0.9776773752930312&amp;tenantCode=GDSXXZX&amp;fileType=0&amp;fileCode=o_1e25ik8vh1llo1cbv1tsk6nggi7g&amp;id=o_1e25ik8vh1llo1cbv1tsk6nggi7g&amp;attachUuid=f90b28e763d2468193c6d551e0d399b9&amp;r=0.0987896371302146&amp;userUuid=9d50f107cf9c49ada596160f2f7b2bd6</vt:lpwstr>
  </property>
  <property fmtid="{D5CDD505-2E9C-101B-9397-08002B2CF9AE}" pid="14" name="lockDocU">
    <vt:lpwstr>https://xtbgsafe.gdzwfw.gov.cn/sgoa/instance-web/minstone/wfDocBody/getLockInfo?flowInid=334748&amp;stepInco=2397724&amp;dealIndx=0&amp;flowId=1950&amp;stepCode=77&amp;readOnly=0&amp;curUserCode=18038930911&amp;sysCode=MD_SG_OA&amp;r=0.9776773752930312&amp;tenantCode=GDSXXZX&amp;fileType=0&amp;fileCode=o_1e25ik8vh1llo1cbv1tsk6nggi7g&amp;id=o_1e25ik8vh1llo1cbv1tsk6nggi7g&amp;attachUuid=f90b28e763d2468193c6d551e0d399b9&amp;r=0.0987896371302146&amp;userUuid=9d50f107cf9c49ada596160f2f7b2bd6</vt:lpwstr>
  </property>
  <property fmtid="{D5CDD505-2E9C-101B-9397-08002B2CF9AE}" pid="15" name="copyU">
    <vt:lpwstr>https://xtbgsafe.gdzwfw.gov.cn/sgoa/instance-web/minstone/wfDocBody/copyDoc?flowInid=334748&amp;stepInco=2397724&amp;dealIndx=0&amp;flowId=1950&amp;stepCode=77&amp;readOnly=0&amp;curUserCode=18038930911&amp;sysCode=MD_SG_OA&amp;r=0.9776773752930312&amp;tenantCode=GDSXXZX&amp;fileType=0&amp;fileCode=o_1e25ik8vh1llo1cbv1tsk6nggi7g&amp;id=o_1e25ik8vh1llo1cbv1tsk6nggi7g&amp;attachUuid=f90b28e763d2468193c6d551e0d399b9&amp;r=0.0987896371302146&amp;userUuid=9d50f107cf9c49ada596160f2f7b2bd6</vt:lpwstr>
  </property>
  <property fmtid="{D5CDD505-2E9C-101B-9397-08002B2CF9AE}" pid="16" name="unLockDocu">
    <vt:lpwstr>https://xtbgsafe.gdzwfw.gov.cn/sgoa/instance-web/minstone/wfDocBody/unLockDoc?flowInid=334748&amp;stepInco=2397724&amp;dealIndx=0&amp;flowId=1950&amp;stepCode=77&amp;readOnly=0&amp;curUserCode=18038930911&amp;sysCode=MD_SG_OA&amp;r=0.9776773752930312&amp;tenantCode=GDSXXZX&amp;fileType=0&amp;fileCode=o_1e25ik8vh1llo1cbv1tsk6nggi7g&amp;id=o_1e25ik8vh1llo1cbv1tsk6nggi7g&amp;attachUuid=f90b28e763d2468193c6d551e0d399b9&amp;r=0.0987896371302146&amp;userUuid=9d50f107cf9c49ada596160f2f7b2bd6</vt:lpwstr>
  </property>
  <property fmtid="{D5CDD505-2E9C-101B-9397-08002B2CF9AE}" pid="17" name="ribbonE">
    <vt:lpwstr>{"btnSaveFile":{"OnGetEnabled":true,"OnGetVisible":true,"OnGetLabel":"保存到OA","GetImage":"icon/uploadoa.ico"},"btnSaveAsLocal":{"OnGetEnabled":true,"OnGetVisible":true,"OnGetLabel":"另存到本地","GetImage":"icon/DecomposeDoc.ico"}}</vt:lpwstr>
  </property>
</Properties>
</file>