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75" windowHeight="7920"/>
  </bookViews>
  <sheets>
    <sheet name="201904季度" sheetId="1" r:id="rId1"/>
  </sheets>
  <definedNames>
    <definedName name="_xlnm._FilterDatabase" localSheetId="0" hidden="1">'201904季度'!$A$4:$R$4</definedName>
  </definedNames>
  <calcPr calcId="125725"/>
</workbook>
</file>

<file path=xl/calcChain.xml><?xml version="1.0" encoding="utf-8"?>
<calcChain xmlns="http://schemas.openxmlformats.org/spreadsheetml/2006/main">
  <c r="Q36" i="1"/>
  <c r="P36"/>
  <c r="L36"/>
  <c r="K36"/>
  <c r="H36"/>
</calcChain>
</file>

<file path=xl/sharedStrings.xml><?xml version="1.0" encoding="utf-8"?>
<sst xmlns="http://schemas.openxmlformats.org/spreadsheetml/2006/main" count="316" uniqueCount="216">
  <si>
    <t>韶关市创业带动就业小额担保贷款贴息明细表</t>
  </si>
  <si>
    <t>序号</t>
  </si>
  <si>
    <t>借款人姓名</t>
  </si>
  <si>
    <t>企业名称</t>
  </si>
  <si>
    <t>身份证号码</t>
  </si>
  <si>
    <t>户籍</t>
  </si>
  <si>
    <t>经营范围</t>
  </si>
  <si>
    <t>放贷金额（万元）</t>
  </si>
  <si>
    <t>放贷时间</t>
  </si>
  <si>
    <t>到期时间</t>
  </si>
  <si>
    <t>季初余额（元）</t>
  </si>
  <si>
    <t>季末余额（元）</t>
  </si>
  <si>
    <t>贴息利率</t>
  </si>
  <si>
    <t>贴息天数</t>
  </si>
  <si>
    <t>还款方式</t>
  </si>
  <si>
    <t>累计已付贴息资金（元）</t>
  </si>
  <si>
    <t>本季申报贴息资金（元）</t>
  </si>
  <si>
    <t>联系电话</t>
  </si>
  <si>
    <t>官嘉伟</t>
  </si>
  <si>
    <t>翁源县龙仙镇新兴饲料店</t>
  </si>
  <si>
    <t>否</t>
  </si>
  <si>
    <t>广东翁源</t>
  </si>
  <si>
    <t>种子、饲料批发</t>
  </si>
  <si>
    <t>按周期结息到期还本</t>
  </si>
  <si>
    <t>张望权</t>
  </si>
  <si>
    <t>翁源县龙仙镇名果屋商店</t>
  </si>
  <si>
    <t>其他食品零售</t>
  </si>
  <si>
    <t>等额本息</t>
  </si>
  <si>
    <t>凌丽</t>
  </si>
  <si>
    <t>翁源县翁城童星梦幼儿园</t>
  </si>
  <si>
    <t>是</t>
  </si>
  <si>
    <t>学前教育</t>
  </si>
  <si>
    <t>黎卫军</t>
  </si>
  <si>
    <t>翁源县田园山味特产坊</t>
  </si>
  <si>
    <t>百货零售</t>
  </si>
  <si>
    <t>杨文辉</t>
  </si>
  <si>
    <t>翁源县明力达农资有限公司</t>
  </si>
  <si>
    <t>其他未列明零售业</t>
  </si>
  <si>
    <t>刘丰强</t>
  </si>
  <si>
    <t>翁源县翁城镇滃江九号酒坊</t>
  </si>
  <si>
    <t>生产、销售：酒</t>
  </si>
  <si>
    <t>阶段性等额本息</t>
  </si>
  <si>
    <t>涂建章</t>
  </si>
  <si>
    <t>翁源县六里永利丰家庭农场</t>
  </si>
  <si>
    <t>其他水果种植</t>
  </si>
  <si>
    <t>李辉</t>
  </si>
  <si>
    <t>翁源县源辉建材批发部</t>
  </si>
  <si>
    <t>零售批发建材</t>
  </si>
  <si>
    <t>2017-09-25</t>
  </si>
  <si>
    <t>2019-09-25</t>
  </si>
  <si>
    <t>罗先娣</t>
  </si>
  <si>
    <t>翁源县官渡镇欢乐购精品百货店</t>
  </si>
  <si>
    <t>零售批发</t>
  </si>
  <si>
    <t>2017-10-01</t>
  </si>
  <si>
    <t>2019-10-01</t>
  </si>
  <si>
    <t>蔡慧琴</t>
  </si>
  <si>
    <t>翁源县龙仙镇导航山庄</t>
  </si>
  <si>
    <t>饮食</t>
  </si>
  <si>
    <t>2017-11-07</t>
  </si>
  <si>
    <t>2019-11-07</t>
  </si>
  <si>
    <t>郑绍阳</t>
  </si>
  <si>
    <t>翁源县阿阳家庭农场</t>
  </si>
  <si>
    <t>种植番薯</t>
  </si>
  <si>
    <t>2017-12-15</t>
  </si>
  <si>
    <t>2019-12-15</t>
  </si>
  <si>
    <t>王红达</t>
  </si>
  <si>
    <t>翁源县江尾镇红达水果种植园</t>
  </si>
  <si>
    <t>水果、坚果的种植</t>
  </si>
  <si>
    <t>2018-01-01</t>
  </si>
  <si>
    <t>2020-01-01</t>
  </si>
  <si>
    <t>刘贵敏</t>
  </si>
  <si>
    <t>翁源县川金象农资销售中心</t>
  </si>
  <si>
    <t>零售</t>
  </si>
  <si>
    <t>陈源定</t>
  </si>
  <si>
    <t>翁源县依丽洁洗涤厂</t>
  </si>
  <si>
    <t>其他清洁服务</t>
  </si>
  <si>
    <t>2018-01-04</t>
  </si>
  <si>
    <t>2020-01-04</t>
  </si>
  <si>
    <t>沈勇辉</t>
  </si>
  <si>
    <t>翁源县江尾镇勇辉殖场</t>
  </si>
  <si>
    <t>猪的饲养</t>
  </si>
  <si>
    <t>2018-02-07</t>
  </si>
  <si>
    <t>2020-02-07</t>
  </si>
  <si>
    <t>陈献英</t>
  </si>
  <si>
    <t>翁源县官渡镇钊明废品回收场</t>
  </si>
  <si>
    <t>服务</t>
  </si>
  <si>
    <t>2018-02-13</t>
  </si>
  <si>
    <t>2020-02-13</t>
  </si>
  <si>
    <t>黄小梅</t>
  </si>
  <si>
    <t>翁源县一品尚衣橱中心</t>
  </si>
  <si>
    <t>家具零售</t>
  </si>
  <si>
    <t>2018-09-21</t>
  </si>
  <si>
    <t>2020-09-21</t>
  </si>
  <si>
    <t>黄越坚</t>
  </si>
  <si>
    <t>翁源县韶丰家庭农场</t>
  </si>
  <si>
    <t>其他农业</t>
  </si>
  <si>
    <t>2018-09-27</t>
  </si>
  <si>
    <t>2020-09-27</t>
  </si>
  <si>
    <t>刘美花</t>
  </si>
  <si>
    <t>翁源县发佳乐蔬菜经营部</t>
  </si>
  <si>
    <t>其他农牧产品批发</t>
  </si>
  <si>
    <t>李敏创</t>
  </si>
  <si>
    <t>翁源县李创记花生油坊</t>
  </si>
  <si>
    <t>食用植物油加工</t>
  </si>
  <si>
    <t>2018-09-30</t>
  </si>
  <si>
    <t>2020-09-30</t>
  </si>
  <si>
    <t>刘新平</t>
  </si>
  <si>
    <t>韶关晨凡羚电子商务有限公司</t>
  </si>
  <si>
    <t>服装零售</t>
  </si>
  <si>
    <t>2018-10-18</t>
  </si>
  <si>
    <t>2020-10-18</t>
  </si>
  <si>
    <t>华丽霞</t>
  </si>
  <si>
    <t>翁源县丁达汽车销售有限公司</t>
  </si>
  <si>
    <t>汽车新车零售</t>
  </si>
  <si>
    <t>2018-10-24</t>
  </si>
  <si>
    <t>2020-10-24</t>
  </si>
  <si>
    <t>王仕新</t>
  </si>
  <si>
    <t>翁源县王仕新养鸡场</t>
  </si>
  <si>
    <t>鸡的饲养</t>
  </si>
  <si>
    <t>2018-10-31</t>
  </si>
  <si>
    <t>2020-10-31</t>
  </si>
  <si>
    <t>陈志联</t>
  </si>
  <si>
    <t>翁源县官渡镇籽涵养殖场</t>
  </si>
  <si>
    <t>2018-11-08</t>
  </si>
  <si>
    <t>2020-11-08</t>
  </si>
  <si>
    <t>邓远清</t>
  </si>
  <si>
    <t>韶关吉龙农业发展有限公司</t>
  </si>
  <si>
    <t>罗锐卫</t>
  </si>
  <si>
    <t>翁源县仙和百货店</t>
  </si>
  <si>
    <t>2018-12-12</t>
  </si>
  <si>
    <t>2020-12-12</t>
  </si>
  <si>
    <t>汤卫华</t>
  </si>
  <si>
    <t>翁源县江尾镇广行兰业</t>
  </si>
  <si>
    <t>种植、销售兰花</t>
  </si>
  <si>
    <t>2019-01-21</t>
  </si>
  <si>
    <t>2021-01-21</t>
  </si>
  <si>
    <t>高聪亮</t>
  </si>
  <si>
    <t>翁源县聪怀建材有限公司</t>
  </si>
  <si>
    <t>销售建材</t>
  </si>
  <si>
    <t>2019-02-15</t>
  </si>
  <si>
    <t>2021-02-15</t>
  </si>
  <si>
    <t>严如兰</t>
  </si>
  <si>
    <t>翁源县和东门业</t>
  </si>
  <si>
    <t>销售门</t>
  </si>
  <si>
    <t>2019-06-28</t>
  </si>
  <si>
    <t>2021-06-28</t>
  </si>
  <si>
    <t>涂仲华</t>
  </si>
  <si>
    <t>翁源县辉翔生态养殖有限公司</t>
  </si>
  <si>
    <t>养殖销售：家禽</t>
  </si>
  <si>
    <t>许德珍</t>
  </si>
  <si>
    <t>翁源县许机科胶袋店</t>
  </si>
  <si>
    <t>零售：胶袋、日用品</t>
  </si>
  <si>
    <t>经办人：                  审核人：                   单位负责人：                      联系电话：2821656</t>
  </si>
  <si>
    <t>是</t>
    <phoneticPr fontId="3" type="noConversion"/>
  </si>
  <si>
    <t>是否有失业保险参保记录</t>
    <phoneticPr fontId="3" type="noConversion"/>
  </si>
  <si>
    <t>4402291991****35</t>
  </si>
  <si>
    <t>4402291993****18</t>
  </si>
  <si>
    <t>4402291985****41</t>
  </si>
  <si>
    <t>4402291976****14</t>
  </si>
  <si>
    <t>4402291966****35</t>
  </si>
  <si>
    <t>4402291966****19</t>
  </si>
  <si>
    <t>4402291987****15</t>
  </si>
  <si>
    <t>4402291981****10</t>
  </si>
  <si>
    <t>4402291982****47</t>
  </si>
  <si>
    <t>4402291981****05</t>
  </si>
  <si>
    <t>4402291979****11</t>
  </si>
  <si>
    <t>4402291989****3X</t>
  </si>
  <si>
    <t>4402291980****13</t>
  </si>
  <si>
    <t>4402291973****71</t>
  </si>
  <si>
    <t>4402291979****19</t>
  </si>
  <si>
    <t>4402291970****94</t>
  </si>
  <si>
    <t>4402291974****23</t>
  </si>
  <si>
    <t>4402291974****1X</t>
  </si>
  <si>
    <t>4402291970****29</t>
  </si>
  <si>
    <t>4402291976****13</t>
  </si>
  <si>
    <t>4402291987****13</t>
  </si>
  <si>
    <t>4418811985****46</t>
  </si>
  <si>
    <t>4402291974****53</t>
  </si>
  <si>
    <t>4402291986****15</t>
  </si>
  <si>
    <t>4402291988****11</t>
  </si>
  <si>
    <t>4402291986****10</t>
  </si>
  <si>
    <t>4402291990****14</t>
  </si>
  <si>
    <t>4402291985****12</t>
  </si>
  <si>
    <t>4402291971****48</t>
  </si>
  <si>
    <t>4402291988****14</t>
  </si>
  <si>
    <t>4401111983****76</t>
  </si>
  <si>
    <t>138****9332</t>
  </si>
  <si>
    <t>150****0926</t>
  </si>
  <si>
    <t>159****0168</t>
  </si>
  <si>
    <t>138****0018</t>
  </si>
  <si>
    <t>136****2567</t>
  </si>
  <si>
    <t>138****8759</t>
  </si>
  <si>
    <t>180****8799</t>
  </si>
  <si>
    <t>156****9112</t>
  </si>
  <si>
    <t>133****3197</t>
  </si>
  <si>
    <t>134****4318</t>
  </si>
  <si>
    <t>135****1050</t>
  </si>
  <si>
    <t>138****0331</t>
  </si>
  <si>
    <t>180****7188</t>
  </si>
  <si>
    <t>136****0304</t>
  </si>
  <si>
    <t>133****3836</t>
  </si>
  <si>
    <t>134****1466</t>
  </si>
  <si>
    <t>135****0539</t>
  </si>
  <si>
    <t>136****6193</t>
  </si>
  <si>
    <t>158****2631</t>
  </si>
  <si>
    <t>152****3629</t>
  </si>
  <si>
    <t>138****3385</t>
  </si>
  <si>
    <t>150****3438</t>
  </si>
  <si>
    <t>188****6886</t>
  </si>
  <si>
    <t>136****2790</t>
  </si>
  <si>
    <t>189****5872</t>
  </si>
  <si>
    <t>182****6031</t>
  </si>
  <si>
    <t>159****3671</t>
  </si>
  <si>
    <t>135****5396</t>
  </si>
  <si>
    <t>188****1626</t>
  </si>
  <si>
    <t>189****3777</t>
  </si>
</sst>
</file>

<file path=xl/styles.xml><?xml version="1.0" encoding="utf-8"?>
<styleSheet xmlns="http://schemas.openxmlformats.org/spreadsheetml/2006/main">
  <numFmts count="3">
    <numFmt numFmtId="176" formatCode="yyyy/mm/dd"/>
    <numFmt numFmtId="177" formatCode="0_ "/>
    <numFmt numFmtId="178" formatCode="0.00_ "/>
  </numFmts>
  <fonts count="25"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3"/>
      <color indexed="62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宋体"/>
      <charset val="134"/>
    </font>
    <font>
      <sz val="10"/>
      <name val="仿宋_GB2312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11" borderId="11" applyNumberFormat="0" applyFon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2" fillId="12" borderId="1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6" borderId="14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8" fillId="0" borderId="0">
      <alignment vertical="center"/>
    </xf>
    <xf numFmtId="0" fontId="7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9" fillId="0" borderId="0" xfId="44" applyFont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0" fillId="0" borderId="1" xfId="44" applyFont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77" fontId="20" fillId="0" borderId="1" xfId="44" applyNumberFormat="1" applyFont="1" applyBorder="1" applyAlignment="1" applyProtection="1">
      <alignment horizontal="center" vertical="center" wrapText="1"/>
    </xf>
    <xf numFmtId="0" fontId="21" fillId="0" borderId="1" xfId="44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2" fillId="0" borderId="1" xfId="44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177" fontId="21" fillId="0" borderId="1" xfId="44" applyNumberFormat="1" applyFont="1" applyFill="1" applyBorder="1" applyAlignment="1" applyProtection="1">
      <alignment horizontal="center" vertical="center" wrapText="1"/>
    </xf>
    <xf numFmtId="0" fontId="21" fillId="0" borderId="1" xfId="24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2" fillId="0" borderId="2" xfId="44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49" fontId="22" fillId="0" borderId="1" xfId="34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49" fontId="22" fillId="0" borderId="1" xfId="34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44" applyFont="1" applyFill="1" applyBorder="1" applyAlignment="1" applyProtection="1">
      <alignment horizontal="center" vertical="center" wrapText="1"/>
    </xf>
    <xf numFmtId="0" fontId="21" fillId="0" borderId="1" xfId="44" applyFont="1" applyFill="1" applyBorder="1" applyAlignment="1" applyProtection="1">
      <alignment horizontal="center" vertical="center" wrapText="1"/>
    </xf>
    <xf numFmtId="0" fontId="0" fillId="0" borderId="3" xfId="0" applyFill="1" applyBorder="1">
      <alignment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2" fillId="0" borderId="3" xfId="44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/>
    </xf>
    <xf numFmtId="0" fontId="21" fillId="0" borderId="0" xfId="44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177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177" fontId="2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20" fillId="0" borderId="1" xfId="44" applyNumberFormat="1" applyFont="1" applyBorder="1" applyAlignment="1" applyProtection="1">
      <alignment horizontal="center" vertical="center" wrapText="1"/>
    </xf>
    <xf numFmtId="0" fontId="20" fillId="0" borderId="1" xfId="44" applyNumberFormat="1" applyFont="1" applyBorder="1" applyAlignment="1" applyProtection="1">
      <alignment horizontal="center" vertical="center" wrapText="1"/>
    </xf>
    <xf numFmtId="0" fontId="20" fillId="0" borderId="4" xfId="44" applyFont="1" applyBorder="1" applyAlignment="1" applyProtection="1">
      <alignment horizontal="center" vertical="center" wrapText="1"/>
    </xf>
    <xf numFmtId="0" fontId="20" fillId="0" borderId="5" xfId="44" applyFont="1" applyBorder="1" applyAlignment="1" applyProtection="1">
      <alignment horizontal="center" vertical="center" wrapText="1"/>
    </xf>
    <xf numFmtId="0" fontId="20" fillId="0" borderId="4" xfId="44" applyFont="1" applyFill="1" applyBorder="1" applyAlignment="1" applyProtection="1">
      <alignment horizontal="center" vertical="center" wrapText="1"/>
    </xf>
    <xf numFmtId="0" fontId="20" fillId="0" borderId="1" xfId="45" applyFont="1" applyBorder="1" applyAlignment="1" applyProtection="1">
      <alignment horizontal="center" vertical="center" wrapText="1"/>
    </xf>
    <xf numFmtId="176" fontId="21" fillId="0" borderId="1" xfId="0" applyNumberFormat="1" applyFont="1" applyFill="1" applyBorder="1" applyAlignment="1" applyProtection="1">
      <alignment horizontal="center" vertical="center"/>
    </xf>
    <xf numFmtId="10" fontId="21" fillId="0" borderId="1" xfId="44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 applyProtection="1">
      <alignment horizontal="center" vertical="center"/>
    </xf>
    <xf numFmtId="14" fontId="21" fillId="0" borderId="2" xfId="0" applyNumberFormat="1" applyFont="1" applyFill="1" applyBorder="1" applyAlignment="1" applyProtection="1">
      <alignment horizontal="center" vertical="center"/>
    </xf>
    <xf numFmtId="10" fontId="21" fillId="0" borderId="2" xfId="44" applyNumberFormat="1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10" fontId="22" fillId="0" borderId="1" xfId="34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vertical="center"/>
    </xf>
    <xf numFmtId="10" fontId="22" fillId="0" borderId="1" xfId="34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178" fontId="21" fillId="0" borderId="1" xfId="0" applyNumberFormat="1" applyFont="1" applyFill="1" applyBorder="1" applyAlignment="1">
      <alignment horizontal="center" vertical="center"/>
    </xf>
    <xf numFmtId="10" fontId="21" fillId="0" borderId="1" xfId="44" applyNumberFormat="1" applyFont="1" applyFill="1" applyBorder="1" applyAlignment="1" applyProtection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 wrapText="1"/>
    </xf>
    <xf numFmtId="10" fontId="21" fillId="0" borderId="0" xfId="44" applyNumberFormat="1" applyFont="1" applyFill="1" applyAlignment="1" applyProtection="1">
      <alignment horizontal="center" vertical="center" wrapText="1"/>
    </xf>
    <xf numFmtId="0" fontId="21" fillId="0" borderId="0" xfId="44" applyFont="1" applyFill="1" applyAlignment="1" applyProtection="1">
      <alignment horizontal="center" vertical="center" wrapText="1"/>
    </xf>
    <xf numFmtId="178" fontId="21" fillId="0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 wrapText="1"/>
    </xf>
    <xf numFmtId="0" fontId="21" fillId="0" borderId="0" xfId="0" applyNumberFormat="1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0" fillId="0" borderId="0" xfId="0" applyFont="1">
      <alignment vertical="center"/>
    </xf>
    <xf numFmtId="0" fontId="20" fillId="0" borderId="1" xfId="46" applyFont="1" applyBorder="1" applyAlignment="1" applyProtection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4" fillId="0" borderId="5" xfId="0" applyNumberFormat="1" applyFont="1" applyFill="1" applyBorder="1" applyAlignment="1">
      <alignment horizontal="center" vertical="center"/>
    </xf>
    <xf numFmtId="0" fontId="24" fillId="0" borderId="6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2" fillId="0" borderId="5" xfId="34" applyNumberFormat="1" applyFont="1" applyFill="1" applyBorder="1" applyAlignment="1">
      <alignment horizontal="center" vertical="center" wrapText="1"/>
    </xf>
    <xf numFmtId="0" fontId="22" fillId="0" borderId="1" xfId="34" applyNumberFormat="1" applyFont="1" applyFill="1" applyBorder="1" applyAlignment="1">
      <alignment horizontal="center" vertical="center" wrapText="1"/>
    </xf>
    <xf numFmtId="0" fontId="0" fillId="0" borderId="1" xfId="0" quotePrefix="1" applyNumberFormat="1" applyFont="1" applyFill="1" applyBorder="1" applyAlignment="1" applyProtection="1">
      <alignment horizontal="center" vertical="center" wrapText="1"/>
    </xf>
    <xf numFmtId="0" fontId="22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quotePrefix="1" applyNumberFormat="1" applyFill="1" applyBorder="1" applyAlignment="1">
      <alignment horizontal="center" vertical="center" wrapText="1"/>
    </xf>
    <xf numFmtId="0" fontId="21" fillId="0" borderId="1" xfId="0" quotePrefix="1" applyNumberFormat="1" applyFont="1" applyFill="1" applyBorder="1" applyAlignment="1" applyProtection="1">
      <alignment horizontal="center" vertical="center"/>
    </xf>
    <xf numFmtId="49" fontId="23" fillId="0" borderId="0" xfId="0" applyNumberFormat="1" applyFont="1" applyAlignment="1">
      <alignment horizontal="center" vertical="center" wrapText="1"/>
    </xf>
    <xf numFmtId="0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Fill="1">
      <alignment vertical="center"/>
    </xf>
    <xf numFmtId="0" fontId="23" fillId="0" borderId="0" xfId="0" applyFont="1" applyAlignment="1">
      <alignment vertical="center" wrapText="1"/>
    </xf>
    <xf numFmtId="0" fontId="19" fillId="0" borderId="0" xfId="44" applyFont="1" applyAlignment="1" applyProtection="1">
      <alignment horizontal="center" vertical="center"/>
    </xf>
    <xf numFmtId="0" fontId="19" fillId="0" borderId="0" xfId="44" applyFont="1" applyAlignment="1" applyProtection="1">
      <alignment horizontal="center" vertical="center" wrapText="1"/>
    </xf>
    <xf numFmtId="177" fontId="19" fillId="0" borderId="0" xfId="44" applyNumberFormat="1" applyFont="1" applyAlignment="1" applyProtection="1">
      <alignment horizontal="center" vertical="center"/>
    </xf>
    <xf numFmtId="49" fontId="19" fillId="0" borderId="0" xfId="44" applyNumberFormat="1" applyFont="1" applyAlignment="1" applyProtection="1">
      <alignment horizontal="center" vertical="center" wrapText="1"/>
    </xf>
    <xf numFmtId="0" fontId="19" fillId="0" borderId="0" xfId="44" applyNumberFormat="1" applyFont="1" applyAlignment="1" applyProtection="1">
      <alignment horizontal="center" vertical="center" wrapText="1"/>
    </xf>
    <xf numFmtId="0" fontId="19" fillId="0" borderId="0" xfId="44" applyFont="1" applyFill="1" applyAlignment="1" applyProtection="1">
      <alignment horizontal="center" vertical="center"/>
    </xf>
  </cellXfs>
  <cellStyles count="47">
    <cellStyle name="20% - 强调文字颜色 1" xfId="30"/>
    <cellStyle name="20% - 强调文字颜色 2" xfId="32"/>
    <cellStyle name="20% - 强调文字颜色 3" xfId="4"/>
    <cellStyle name="20% - 强调文字颜色 4" xfId="36"/>
    <cellStyle name="20% - 强调文字颜色 5" xfId="28"/>
    <cellStyle name="20% - 强调文字颜色 6" xfId="21"/>
    <cellStyle name="40% - 强调文字颜色 1" xfId="31"/>
    <cellStyle name="40% - 强调文字颜色 2" xfId="33"/>
    <cellStyle name="40% - 强调文字颜色 3" xfId="5"/>
    <cellStyle name="40% - 强调文字颜色 4" xfId="37"/>
    <cellStyle name="40% - 强调文字颜色 5" xfId="39"/>
    <cellStyle name="40% - 强调文字颜色 6" xfId="42"/>
    <cellStyle name="60% - 强调文字颜色 1" xfId="15"/>
    <cellStyle name="60% - 强调文字颜色 2" xfId="9"/>
    <cellStyle name="60% - 强调文字颜色 3" xfId="7"/>
    <cellStyle name="60% - 强调文字颜色 4" xfId="17"/>
    <cellStyle name="60% - 强调文字颜色 5" xfId="40"/>
    <cellStyle name="60% - 强调文字颜色 6" xfId="43"/>
    <cellStyle name="标题" xfId="2"/>
    <cellStyle name="标题 1" xfId="13"/>
    <cellStyle name="标题 2" xfId="14"/>
    <cellStyle name="标题 3" xfId="16"/>
    <cellStyle name="标题 4" xfId="10"/>
    <cellStyle name="差" xfId="6"/>
    <cellStyle name="常规" xfId="0" builtinId="0"/>
    <cellStyle name="常规_Sheet1" xfId="44"/>
    <cellStyle name="常规_Sheet1_1" xfId="45"/>
    <cellStyle name="常规_Sheet1_2" xfId="46"/>
    <cellStyle name="常规_Sheet17" xfId="34"/>
    <cellStyle name="常规_Sheet2" xfId="24"/>
    <cellStyle name="好" xfId="26"/>
    <cellStyle name="汇总" xfId="25"/>
    <cellStyle name="计算" xfId="19"/>
    <cellStyle name="检查单元格" xfId="20"/>
    <cellStyle name="解释性文本" xfId="12"/>
    <cellStyle name="警告文本" xfId="11"/>
    <cellStyle name="链接单元格" xfId="23"/>
    <cellStyle name="强调文字颜色 1" xfId="29"/>
    <cellStyle name="强调文字颜色 2" xfId="22"/>
    <cellStyle name="强调文字颜色 3" xfId="35"/>
    <cellStyle name="强调文字颜色 4" xfId="1"/>
    <cellStyle name="强调文字颜色 5" xfId="38"/>
    <cellStyle name="强调文字颜色 6" xfId="41"/>
    <cellStyle name="适中" xfId="27"/>
    <cellStyle name="输出" xfId="18"/>
    <cellStyle name="输入" xfId="3"/>
    <cellStyle name="注释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0"/>
  <sheetViews>
    <sheetView tabSelected="1" workbookViewId="0">
      <selection activeCell="I9" sqref="I9"/>
    </sheetView>
  </sheetViews>
  <sheetFormatPr defaultColWidth="9" defaultRowHeight="13.5"/>
  <cols>
    <col min="1" max="1" width="3.25" customWidth="1"/>
    <col min="2" max="2" width="8.125" customWidth="1"/>
    <col min="3" max="3" width="13.75" customWidth="1"/>
    <col min="4" max="4" width="19.75" style="3" customWidth="1"/>
    <col min="5" max="5" width="5.875" style="3" customWidth="1"/>
    <col min="6" max="6" width="4.875" customWidth="1"/>
    <col min="7" max="7" width="8.875" style="4" customWidth="1"/>
    <col min="8" max="8" width="7.75" customWidth="1"/>
    <col min="9" max="10" width="11.5" customWidth="1"/>
    <col min="11" max="11" width="11" customWidth="1"/>
    <col min="12" max="12" width="11.5" customWidth="1"/>
    <col min="13" max="13" width="6.25" customWidth="1"/>
    <col min="14" max="14" width="5.5" style="2" customWidth="1"/>
    <col min="15" max="15" width="9.75" customWidth="1"/>
    <col min="16" max="16" width="10.375" customWidth="1"/>
    <col min="17" max="17" width="9.875" customWidth="1"/>
    <col min="18" max="18" width="11.5" customWidth="1"/>
  </cols>
  <sheetData>
    <row r="1" spans="1:18" ht="21" customHeight="1">
      <c r="A1" s="98" t="s">
        <v>0</v>
      </c>
      <c r="B1" s="98"/>
      <c r="C1" s="98"/>
      <c r="D1" s="98"/>
      <c r="E1" s="98"/>
      <c r="F1" s="98"/>
      <c r="G1" s="99"/>
      <c r="H1" s="100"/>
      <c r="I1" s="101"/>
      <c r="J1" s="102"/>
      <c r="K1" s="98"/>
      <c r="L1" s="98"/>
      <c r="M1" s="98"/>
      <c r="N1" s="103"/>
      <c r="O1" s="99"/>
      <c r="P1" s="98"/>
      <c r="Q1" s="98"/>
      <c r="R1" s="98"/>
    </row>
    <row r="2" spans="1:18" ht="21" customHeight="1">
      <c r="A2" s="98"/>
      <c r="B2" s="98"/>
      <c r="C2" s="98"/>
      <c r="D2" s="98"/>
      <c r="E2" s="98"/>
      <c r="F2" s="98"/>
      <c r="G2" s="99"/>
      <c r="H2" s="100"/>
      <c r="I2" s="101"/>
      <c r="J2" s="102"/>
      <c r="K2" s="98"/>
      <c r="L2" s="98"/>
      <c r="M2" s="98"/>
      <c r="N2" s="103"/>
      <c r="O2" s="99"/>
      <c r="P2" s="98"/>
      <c r="Q2" s="98"/>
      <c r="R2" s="98"/>
    </row>
    <row r="3" spans="1:18" ht="9.9499999999999993" customHeight="1">
      <c r="B3" s="6"/>
      <c r="C3" s="3"/>
      <c r="F3" s="3"/>
      <c r="G3" s="5"/>
      <c r="H3" s="7"/>
      <c r="I3" s="92"/>
      <c r="J3" s="93"/>
      <c r="K3" s="94"/>
      <c r="L3" s="94"/>
      <c r="M3" s="95"/>
      <c r="N3" s="96"/>
      <c r="O3" s="97"/>
      <c r="P3" s="95"/>
      <c r="Q3" s="80"/>
    </row>
    <row r="4" spans="1:18" ht="44.1" customHeight="1">
      <c r="A4" s="8" t="s">
        <v>1</v>
      </c>
      <c r="B4" s="8" t="s">
        <v>2</v>
      </c>
      <c r="C4" s="8" t="s">
        <v>3</v>
      </c>
      <c r="D4" s="8" t="s">
        <v>4</v>
      </c>
      <c r="E4" s="9" t="s">
        <v>154</v>
      </c>
      <c r="F4" s="8" t="s">
        <v>5</v>
      </c>
      <c r="G4" s="8" t="s">
        <v>6</v>
      </c>
      <c r="H4" s="10" t="s">
        <v>7</v>
      </c>
      <c r="I4" s="50" t="s">
        <v>8</v>
      </c>
      <c r="J4" s="51" t="s">
        <v>9</v>
      </c>
      <c r="K4" s="52" t="s">
        <v>10</v>
      </c>
      <c r="L4" s="8" t="s">
        <v>11</v>
      </c>
      <c r="M4" s="53" t="s">
        <v>12</v>
      </c>
      <c r="N4" s="54" t="s">
        <v>13</v>
      </c>
      <c r="O4" s="8" t="s">
        <v>14</v>
      </c>
      <c r="P4" s="55" t="s">
        <v>15</v>
      </c>
      <c r="Q4" s="81" t="s">
        <v>16</v>
      </c>
      <c r="R4" s="8" t="s">
        <v>17</v>
      </c>
    </row>
    <row r="5" spans="1:18" s="1" customFormat="1" ht="24">
      <c r="A5" s="11">
        <v>1</v>
      </c>
      <c r="B5" s="12" t="s">
        <v>18</v>
      </c>
      <c r="C5" s="13" t="s">
        <v>19</v>
      </c>
      <c r="D5" s="88" t="s">
        <v>155</v>
      </c>
      <c r="E5" s="15" t="s">
        <v>20</v>
      </c>
      <c r="F5" s="16" t="s">
        <v>21</v>
      </c>
      <c r="G5" s="17" t="s">
        <v>22</v>
      </c>
      <c r="H5" s="12">
        <v>20</v>
      </c>
      <c r="I5" s="56">
        <v>43181</v>
      </c>
      <c r="J5" s="56">
        <v>43912</v>
      </c>
      <c r="K5" s="12">
        <v>200000</v>
      </c>
      <c r="L5" s="12">
        <v>200000</v>
      </c>
      <c r="M5" s="57">
        <v>7.7499999999999999E-2</v>
      </c>
      <c r="N5" s="33">
        <v>91</v>
      </c>
      <c r="O5" s="17" t="s">
        <v>23</v>
      </c>
      <c r="P5" s="12">
        <v>27093.15</v>
      </c>
      <c r="Q5" s="28">
        <v>3864.38</v>
      </c>
      <c r="R5" s="82" t="s">
        <v>186</v>
      </c>
    </row>
    <row r="6" spans="1:18" s="1" customFormat="1" ht="24">
      <c r="A6" s="11">
        <v>2</v>
      </c>
      <c r="B6" s="12" t="s">
        <v>24</v>
      </c>
      <c r="C6" s="13" t="s">
        <v>25</v>
      </c>
      <c r="D6" s="88" t="s">
        <v>156</v>
      </c>
      <c r="E6" s="15" t="s">
        <v>20</v>
      </c>
      <c r="F6" s="16" t="s">
        <v>21</v>
      </c>
      <c r="G6" s="17" t="s">
        <v>26</v>
      </c>
      <c r="H6" s="12">
        <v>3</v>
      </c>
      <c r="I6" s="56">
        <v>43187</v>
      </c>
      <c r="J6" s="56">
        <v>43918</v>
      </c>
      <c r="K6" s="12">
        <v>12582.19</v>
      </c>
      <c r="L6" s="12">
        <v>5130.28</v>
      </c>
      <c r="M6" s="57">
        <v>7.7499999999999999E-2</v>
      </c>
      <c r="N6" s="33">
        <v>91</v>
      </c>
      <c r="O6" s="58" t="s">
        <v>27</v>
      </c>
      <c r="P6" s="12">
        <v>2453.5300000000002</v>
      </c>
      <c r="Q6" s="28">
        <v>148.09</v>
      </c>
      <c r="R6" s="82" t="s">
        <v>187</v>
      </c>
    </row>
    <row r="7" spans="1:18" s="1" customFormat="1" ht="24">
      <c r="A7" s="11">
        <v>3</v>
      </c>
      <c r="B7" s="12" t="s">
        <v>28</v>
      </c>
      <c r="C7" s="13" t="s">
        <v>29</v>
      </c>
      <c r="D7" s="14" t="s">
        <v>157</v>
      </c>
      <c r="E7" s="15" t="s">
        <v>30</v>
      </c>
      <c r="F7" s="16" t="s">
        <v>21</v>
      </c>
      <c r="G7" s="17" t="s">
        <v>31</v>
      </c>
      <c r="H7" s="12">
        <v>20</v>
      </c>
      <c r="I7" s="56">
        <v>43311</v>
      </c>
      <c r="J7" s="56">
        <v>44042</v>
      </c>
      <c r="K7" s="12">
        <v>115950.69</v>
      </c>
      <c r="L7" s="12">
        <v>67534.19</v>
      </c>
      <c r="M7" s="57">
        <v>7.7499999999999999E-2</v>
      </c>
      <c r="N7" s="33">
        <v>91</v>
      </c>
      <c r="O7" s="58" t="s">
        <v>27</v>
      </c>
      <c r="P7" s="12">
        <v>14846.46</v>
      </c>
      <c r="Q7" s="28">
        <v>1624.85</v>
      </c>
      <c r="R7" s="82" t="s">
        <v>188</v>
      </c>
    </row>
    <row r="8" spans="1:18" s="1" customFormat="1" ht="24">
      <c r="A8" s="11">
        <v>4</v>
      </c>
      <c r="B8" s="12" t="s">
        <v>32</v>
      </c>
      <c r="C8" s="13" t="s">
        <v>33</v>
      </c>
      <c r="D8" s="88" t="s">
        <v>158</v>
      </c>
      <c r="E8" s="15" t="s">
        <v>30</v>
      </c>
      <c r="F8" s="16" t="s">
        <v>21</v>
      </c>
      <c r="G8" s="17" t="s">
        <v>34</v>
      </c>
      <c r="H8" s="12">
        <v>20</v>
      </c>
      <c r="I8" s="56">
        <v>43326</v>
      </c>
      <c r="J8" s="56">
        <v>44057</v>
      </c>
      <c r="K8" s="12">
        <v>95508.72</v>
      </c>
      <c r="L8" s="12">
        <v>70127.98</v>
      </c>
      <c r="M8" s="57">
        <v>7.7499999999999999E-2</v>
      </c>
      <c r="N8" s="33">
        <v>91</v>
      </c>
      <c r="O8" s="58" t="s">
        <v>27</v>
      </c>
      <c r="P8" s="12">
        <v>14770.26</v>
      </c>
      <c r="Q8" s="28">
        <v>1211.0999999999999</v>
      </c>
      <c r="R8" s="82" t="s">
        <v>187</v>
      </c>
    </row>
    <row r="9" spans="1:18" s="1" customFormat="1" ht="24">
      <c r="A9" s="11">
        <v>5</v>
      </c>
      <c r="B9" s="12" t="s">
        <v>35</v>
      </c>
      <c r="C9" s="13" t="s">
        <v>36</v>
      </c>
      <c r="D9" s="14" t="s">
        <v>159</v>
      </c>
      <c r="E9" s="15" t="s">
        <v>20</v>
      </c>
      <c r="F9" s="16" t="s">
        <v>21</v>
      </c>
      <c r="G9" s="38" t="s">
        <v>37</v>
      </c>
      <c r="H9" s="29">
        <v>20</v>
      </c>
      <c r="I9" s="56">
        <v>43336</v>
      </c>
      <c r="J9" s="56">
        <v>44067</v>
      </c>
      <c r="K9" s="12">
        <v>99522.69</v>
      </c>
      <c r="L9" s="12">
        <v>75270.14</v>
      </c>
      <c r="M9" s="57">
        <v>6.7900000000000002E-2</v>
      </c>
      <c r="N9" s="33">
        <v>91</v>
      </c>
      <c r="O9" s="66" t="s">
        <v>27</v>
      </c>
      <c r="P9" s="12">
        <v>12772.58</v>
      </c>
      <c r="Q9" s="28">
        <v>1552.67</v>
      </c>
      <c r="R9" s="82" t="s">
        <v>189</v>
      </c>
    </row>
    <row r="10" spans="1:18" s="1" customFormat="1" ht="24">
      <c r="A10" s="11">
        <v>6</v>
      </c>
      <c r="B10" s="12" t="s">
        <v>38</v>
      </c>
      <c r="C10" s="13" t="s">
        <v>39</v>
      </c>
      <c r="D10" s="14" t="s">
        <v>160</v>
      </c>
      <c r="E10" s="15" t="s">
        <v>20</v>
      </c>
      <c r="F10" s="16" t="s">
        <v>21</v>
      </c>
      <c r="G10" s="38" t="s">
        <v>40</v>
      </c>
      <c r="H10" s="29">
        <v>20</v>
      </c>
      <c r="I10" s="56">
        <v>43336</v>
      </c>
      <c r="J10" s="56">
        <v>44067</v>
      </c>
      <c r="K10" s="12">
        <v>99915.78</v>
      </c>
      <c r="L10" s="12">
        <v>75637.350000000006</v>
      </c>
      <c r="M10" s="57">
        <v>7.5499999999999998E-2</v>
      </c>
      <c r="N10" s="33">
        <v>91</v>
      </c>
      <c r="O10" s="66" t="s">
        <v>41</v>
      </c>
      <c r="P10" s="12">
        <v>14227.85</v>
      </c>
      <c r="Q10" s="28">
        <v>1733.79</v>
      </c>
      <c r="R10" s="82" t="s">
        <v>190</v>
      </c>
    </row>
    <row r="11" spans="1:18" s="1" customFormat="1" ht="24">
      <c r="A11" s="11">
        <v>7</v>
      </c>
      <c r="B11" s="12" t="s">
        <v>42</v>
      </c>
      <c r="C11" s="13" t="s">
        <v>43</v>
      </c>
      <c r="D11" s="14" t="s">
        <v>161</v>
      </c>
      <c r="E11" s="15" t="s">
        <v>30</v>
      </c>
      <c r="F11" s="16" t="s">
        <v>21</v>
      </c>
      <c r="G11" s="38" t="s">
        <v>44</v>
      </c>
      <c r="H11" s="29">
        <v>15</v>
      </c>
      <c r="I11" s="56">
        <v>43357</v>
      </c>
      <c r="J11" s="56">
        <v>44088</v>
      </c>
      <c r="K11" s="12">
        <v>150000</v>
      </c>
      <c r="L11" s="12">
        <v>113551.65</v>
      </c>
      <c r="M11" s="57">
        <v>7.5499999999999998E-2</v>
      </c>
      <c r="N11" s="33">
        <v>91</v>
      </c>
      <c r="O11" s="66" t="s">
        <v>27</v>
      </c>
      <c r="P11" s="12">
        <v>14114.06</v>
      </c>
      <c r="Q11" s="28">
        <v>2602.89</v>
      </c>
      <c r="R11" s="82" t="s">
        <v>191</v>
      </c>
    </row>
    <row r="12" spans="1:18" s="1" customFormat="1" ht="24">
      <c r="A12" s="11">
        <v>8</v>
      </c>
      <c r="B12" s="12" t="s">
        <v>45</v>
      </c>
      <c r="C12" s="13" t="s">
        <v>46</v>
      </c>
      <c r="D12" s="14" t="s">
        <v>162</v>
      </c>
      <c r="E12" s="15" t="s">
        <v>20</v>
      </c>
      <c r="F12" s="16" t="s">
        <v>21</v>
      </c>
      <c r="G12" s="13" t="s">
        <v>47</v>
      </c>
      <c r="H12" s="18">
        <v>10</v>
      </c>
      <c r="I12" s="12" t="s">
        <v>48</v>
      </c>
      <c r="J12" s="12" t="s">
        <v>49</v>
      </c>
      <c r="K12" s="12">
        <v>4316.6099999999997</v>
      </c>
      <c r="L12" s="12">
        <v>0</v>
      </c>
      <c r="M12" s="57">
        <v>7.7499999999999999E-2</v>
      </c>
      <c r="N12" s="33">
        <v>5</v>
      </c>
      <c r="O12" s="38" t="s">
        <v>27</v>
      </c>
      <c r="P12" s="12">
        <v>8473.69</v>
      </c>
      <c r="Q12" s="28">
        <v>4.58</v>
      </c>
      <c r="R12" s="82" t="s">
        <v>192</v>
      </c>
    </row>
    <row r="13" spans="1:18" s="1" customFormat="1" ht="24">
      <c r="A13" s="11">
        <v>9</v>
      </c>
      <c r="B13" s="12" t="s">
        <v>50</v>
      </c>
      <c r="C13" s="13" t="s">
        <v>51</v>
      </c>
      <c r="D13" s="14" t="s">
        <v>163</v>
      </c>
      <c r="E13" s="15" t="s">
        <v>20</v>
      </c>
      <c r="F13" s="16" t="s">
        <v>21</v>
      </c>
      <c r="G13" s="13" t="s">
        <v>52</v>
      </c>
      <c r="H13" s="18">
        <v>18</v>
      </c>
      <c r="I13" s="12" t="s">
        <v>53</v>
      </c>
      <c r="J13" s="12" t="s">
        <v>54</v>
      </c>
      <c r="K13" s="12">
        <v>180000</v>
      </c>
      <c r="L13" s="12">
        <v>0</v>
      </c>
      <c r="M13" s="57">
        <v>7.7499999999999999E-2</v>
      </c>
      <c r="N13" s="33">
        <v>11</v>
      </c>
      <c r="O13" s="38" t="s">
        <v>23</v>
      </c>
      <c r="P13" s="12">
        <v>27899.99</v>
      </c>
      <c r="Q13" s="28">
        <v>420.41</v>
      </c>
      <c r="R13" s="82" t="s">
        <v>193</v>
      </c>
    </row>
    <row r="14" spans="1:18" s="1" customFormat="1" ht="24">
      <c r="A14" s="11">
        <v>10</v>
      </c>
      <c r="B14" s="12" t="s">
        <v>55</v>
      </c>
      <c r="C14" s="13" t="s">
        <v>56</v>
      </c>
      <c r="D14" s="14" t="s">
        <v>164</v>
      </c>
      <c r="E14" s="15" t="s">
        <v>153</v>
      </c>
      <c r="F14" s="16" t="s">
        <v>21</v>
      </c>
      <c r="G14" s="13" t="s">
        <v>57</v>
      </c>
      <c r="H14" s="18">
        <v>20</v>
      </c>
      <c r="I14" s="29" t="s">
        <v>58</v>
      </c>
      <c r="J14" s="29" t="s">
        <v>59</v>
      </c>
      <c r="K14" s="12">
        <v>17872.03</v>
      </c>
      <c r="L14" s="12">
        <v>0</v>
      </c>
      <c r="M14" s="57">
        <v>7.7499999999999999E-2</v>
      </c>
      <c r="N14" s="33">
        <v>48</v>
      </c>
      <c r="O14" s="38" t="s">
        <v>27</v>
      </c>
      <c r="P14" s="29">
        <v>17057.09</v>
      </c>
      <c r="Q14" s="28">
        <v>149.68</v>
      </c>
      <c r="R14" s="82" t="s">
        <v>194</v>
      </c>
    </row>
    <row r="15" spans="1:18" s="1" customFormat="1" ht="24">
      <c r="A15" s="11">
        <v>11</v>
      </c>
      <c r="B15" s="12" t="s">
        <v>60</v>
      </c>
      <c r="C15" s="19" t="s">
        <v>61</v>
      </c>
      <c r="D15" s="14" t="s">
        <v>165</v>
      </c>
      <c r="E15" s="15" t="s">
        <v>20</v>
      </c>
      <c r="F15" s="16" t="s">
        <v>21</v>
      </c>
      <c r="G15" s="13" t="s">
        <v>62</v>
      </c>
      <c r="H15" s="18">
        <v>20</v>
      </c>
      <c r="I15" s="29" t="s">
        <v>63</v>
      </c>
      <c r="J15" s="29" t="s">
        <v>64</v>
      </c>
      <c r="K15" s="12">
        <v>200000</v>
      </c>
      <c r="L15" s="12">
        <v>0</v>
      </c>
      <c r="M15" s="57">
        <v>7.7499999999999999E-2</v>
      </c>
      <c r="N15" s="33">
        <v>86</v>
      </c>
      <c r="O15" s="38" t="s">
        <v>23</v>
      </c>
      <c r="P15" s="29">
        <v>31000</v>
      </c>
      <c r="Q15" s="28">
        <v>3652.05</v>
      </c>
      <c r="R15" s="82" t="s">
        <v>195</v>
      </c>
    </row>
    <row r="16" spans="1:18" s="1" customFormat="1" ht="24">
      <c r="A16" s="11">
        <v>12</v>
      </c>
      <c r="B16" s="12" t="s">
        <v>65</v>
      </c>
      <c r="C16" s="13" t="s">
        <v>66</v>
      </c>
      <c r="D16" s="14" t="s">
        <v>166</v>
      </c>
      <c r="E16" s="15" t="s">
        <v>30</v>
      </c>
      <c r="F16" s="16" t="s">
        <v>21</v>
      </c>
      <c r="G16" s="17" t="s">
        <v>67</v>
      </c>
      <c r="H16" s="12">
        <v>5</v>
      </c>
      <c r="I16" s="29" t="s">
        <v>68</v>
      </c>
      <c r="J16" s="29" t="s">
        <v>69</v>
      </c>
      <c r="K16" s="12">
        <v>8878.85</v>
      </c>
      <c r="L16" s="12">
        <v>2241.19</v>
      </c>
      <c r="M16" s="57">
        <v>7.7499999999999999E-2</v>
      </c>
      <c r="N16" s="33">
        <v>91</v>
      </c>
      <c r="O16" s="29" t="s">
        <v>27</v>
      </c>
      <c r="P16" s="29">
        <v>4329.5</v>
      </c>
      <c r="Q16" s="28">
        <v>129.35</v>
      </c>
      <c r="R16" s="82" t="s">
        <v>196</v>
      </c>
    </row>
    <row r="17" spans="1:18" s="1" customFormat="1" ht="24">
      <c r="A17" s="11">
        <v>13</v>
      </c>
      <c r="B17" s="12" t="s">
        <v>70</v>
      </c>
      <c r="C17" s="13" t="s">
        <v>71</v>
      </c>
      <c r="D17" s="14" t="s">
        <v>167</v>
      </c>
      <c r="E17" s="15" t="s">
        <v>30</v>
      </c>
      <c r="F17" s="16" t="s">
        <v>21</v>
      </c>
      <c r="G17" s="17" t="s">
        <v>72</v>
      </c>
      <c r="H17" s="12">
        <v>20</v>
      </c>
      <c r="I17" s="29" t="s">
        <v>68</v>
      </c>
      <c r="J17" s="29" t="s">
        <v>69</v>
      </c>
      <c r="K17" s="12">
        <v>35515.42</v>
      </c>
      <c r="L17" s="12">
        <v>8964.7800000000007</v>
      </c>
      <c r="M17" s="57">
        <v>7.7499999999999999E-2</v>
      </c>
      <c r="N17" s="33">
        <v>91</v>
      </c>
      <c r="O17" s="29" t="s">
        <v>27</v>
      </c>
      <c r="P17" s="29">
        <v>17317.810000000001</v>
      </c>
      <c r="Q17" s="28">
        <v>517.37</v>
      </c>
      <c r="R17" s="82" t="s">
        <v>197</v>
      </c>
    </row>
    <row r="18" spans="1:18" s="1" customFormat="1" ht="24">
      <c r="A18" s="11">
        <v>14</v>
      </c>
      <c r="B18" s="20" t="s">
        <v>73</v>
      </c>
      <c r="C18" s="21" t="s">
        <v>74</v>
      </c>
      <c r="D18" s="14" t="s">
        <v>168</v>
      </c>
      <c r="E18" s="15" t="s">
        <v>30</v>
      </c>
      <c r="F18" s="33" t="s">
        <v>21</v>
      </c>
      <c r="G18" s="17" t="s">
        <v>75</v>
      </c>
      <c r="H18" s="12">
        <v>20</v>
      </c>
      <c r="I18" s="29" t="s">
        <v>76</v>
      </c>
      <c r="J18" s="29" t="s">
        <v>77</v>
      </c>
      <c r="K18" s="12">
        <v>35515.42</v>
      </c>
      <c r="L18" s="12">
        <v>8964.7800000000007</v>
      </c>
      <c r="M18" s="57">
        <v>7.7499999999999999E-2</v>
      </c>
      <c r="N18" s="33">
        <v>91</v>
      </c>
      <c r="O18" s="29" t="s">
        <v>27</v>
      </c>
      <c r="P18" s="29">
        <v>17190.41</v>
      </c>
      <c r="Q18" s="28">
        <v>517.37</v>
      </c>
      <c r="R18" s="82" t="s">
        <v>198</v>
      </c>
    </row>
    <row r="19" spans="1:18" s="1" customFormat="1" ht="24">
      <c r="A19" s="11">
        <v>15</v>
      </c>
      <c r="B19" s="12" t="s">
        <v>78</v>
      </c>
      <c r="C19" s="13" t="s">
        <v>79</v>
      </c>
      <c r="D19" s="14" t="s">
        <v>169</v>
      </c>
      <c r="E19" s="15" t="s">
        <v>20</v>
      </c>
      <c r="F19" s="16" t="s">
        <v>21</v>
      </c>
      <c r="G19" s="38" t="s">
        <v>80</v>
      </c>
      <c r="H19" s="12">
        <v>20</v>
      </c>
      <c r="I19" s="29" t="s">
        <v>81</v>
      </c>
      <c r="J19" s="29" t="s">
        <v>82</v>
      </c>
      <c r="K19" s="12">
        <v>85214.75</v>
      </c>
      <c r="L19" s="12">
        <v>34415.379999999997</v>
      </c>
      <c r="M19" s="71">
        <v>7.7499999999999999E-2</v>
      </c>
      <c r="N19" s="33">
        <v>91</v>
      </c>
      <c r="O19" s="29" t="s">
        <v>41</v>
      </c>
      <c r="P19" s="29">
        <v>24213.24</v>
      </c>
      <c r="Q19" s="67">
        <v>1324.37</v>
      </c>
      <c r="R19" s="82" t="s">
        <v>199</v>
      </c>
    </row>
    <row r="20" spans="1:18" s="1" customFormat="1" ht="24">
      <c r="A20" s="11">
        <v>16</v>
      </c>
      <c r="B20" s="12" t="s">
        <v>83</v>
      </c>
      <c r="C20" s="13" t="s">
        <v>84</v>
      </c>
      <c r="D20" s="14" t="s">
        <v>170</v>
      </c>
      <c r="E20" s="15" t="s">
        <v>20</v>
      </c>
      <c r="F20" s="16" t="s">
        <v>21</v>
      </c>
      <c r="G20" s="17" t="s">
        <v>85</v>
      </c>
      <c r="H20" s="12">
        <v>20</v>
      </c>
      <c r="I20" s="29" t="s">
        <v>86</v>
      </c>
      <c r="J20" s="29" t="s">
        <v>87</v>
      </c>
      <c r="K20" s="12">
        <v>44252.3</v>
      </c>
      <c r="L20" s="12">
        <v>17872.03</v>
      </c>
      <c r="M20" s="57">
        <v>7.7499999999999999E-2</v>
      </c>
      <c r="N20" s="33">
        <v>91</v>
      </c>
      <c r="O20" s="29" t="s">
        <v>27</v>
      </c>
      <c r="P20" s="12">
        <v>16565.400000000001</v>
      </c>
      <c r="Q20" s="28">
        <v>687.74</v>
      </c>
      <c r="R20" s="82" t="s">
        <v>200</v>
      </c>
    </row>
    <row r="21" spans="1:18" s="1" customFormat="1" ht="24">
      <c r="A21" s="11">
        <v>17</v>
      </c>
      <c r="B21" s="12" t="s">
        <v>88</v>
      </c>
      <c r="C21" s="13" t="s">
        <v>89</v>
      </c>
      <c r="D21" s="14" t="s">
        <v>171</v>
      </c>
      <c r="E21" s="15" t="s">
        <v>30</v>
      </c>
      <c r="F21" s="16" t="s">
        <v>21</v>
      </c>
      <c r="G21" s="17" t="s">
        <v>90</v>
      </c>
      <c r="H21" s="12">
        <v>15</v>
      </c>
      <c r="I21" s="59" t="s">
        <v>91</v>
      </c>
      <c r="J21" s="59" t="s">
        <v>92</v>
      </c>
      <c r="K21" s="12">
        <v>80930.710000000006</v>
      </c>
      <c r="L21" s="12">
        <v>62835.73</v>
      </c>
      <c r="M21" s="57">
        <v>7.5499999999999998E-2</v>
      </c>
      <c r="N21" s="33">
        <v>91</v>
      </c>
      <c r="O21" s="58" t="s">
        <v>27</v>
      </c>
      <c r="P21" s="67">
        <v>10337.67</v>
      </c>
      <c r="Q21" s="28">
        <v>1414.2</v>
      </c>
      <c r="R21" s="83" t="s">
        <v>201</v>
      </c>
    </row>
    <row r="22" spans="1:18" s="1" customFormat="1" ht="24">
      <c r="A22" s="11">
        <v>18</v>
      </c>
      <c r="B22" s="12" t="s">
        <v>93</v>
      </c>
      <c r="C22" s="13" t="s">
        <v>94</v>
      </c>
      <c r="D22" s="14" t="s">
        <v>172</v>
      </c>
      <c r="E22" s="15" t="s">
        <v>30</v>
      </c>
      <c r="F22" s="16" t="s">
        <v>21</v>
      </c>
      <c r="G22" s="17" t="s">
        <v>95</v>
      </c>
      <c r="H22" s="12">
        <v>15</v>
      </c>
      <c r="I22" s="59" t="s">
        <v>96</v>
      </c>
      <c r="J22" s="59" t="s">
        <v>97</v>
      </c>
      <c r="K22" s="12">
        <v>116130.97</v>
      </c>
      <c r="L22" s="12">
        <v>90165.71</v>
      </c>
      <c r="M22" s="57">
        <v>7.5499999999999998E-2</v>
      </c>
      <c r="N22" s="33">
        <v>91</v>
      </c>
      <c r="O22" s="58" t="s">
        <v>41</v>
      </c>
      <c r="P22" s="67">
        <v>12777.79</v>
      </c>
      <c r="Q22" s="28">
        <v>2029.3</v>
      </c>
      <c r="R22" s="83" t="s">
        <v>202</v>
      </c>
    </row>
    <row r="23" spans="1:18" s="1" customFormat="1" ht="24">
      <c r="A23" s="11">
        <v>19</v>
      </c>
      <c r="B23" s="12" t="s">
        <v>98</v>
      </c>
      <c r="C23" s="13" t="s">
        <v>99</v>
      </c>
      <c r="D23" s="14" t="s">
        <v>173</v>
      </c>
      <c r="E23" s="15" t="s">
        <v>20</v>
      </c>
      <c r="F23" s="16" t="s">
        <v>21</v>
      </c>
      <c r="G23" s="38" t="s">
        <v>100</v>
      </c>
      <c r="H23" s="29">
        <v>20</v>
      </c>
      <c r="I23" s="59" t="s">
        <v>96</v>
      </c>
      <c r="J23" s="59" t="s">
        <v>97</v>
      </c>
      <c r="K23" s="12">
        <v>107907.6</v>
      </c>
      <c r="L23" s="12">
        <v>83780.97</v>
      </c>
      <c r="M23" s="57">
        <v>7.5499999999999998E-2</v>
      </c>
      <c r="N23" s="33">
        <v>91</v>
      </c>
      <c r="O23" s="66" t="s">
        <v>27</v>
      </c>
      <c r="P23" s="67">
        <v>13535.25</v>
      </c>
      <c r="Q23" s="28">
        <v>1885.59</v>
      </c>
      <c r="R23" s="83" t="s">
        <v>203</v>
      </c>
    </row>
    <row r="24" spans="1:18" s="1" customFormat="1" ht="24">
      <c r="A24" s="11">
        <v>20</v>
      </c>
      <c r="B24" s="20" t="s">
        <v>101</v>
      </c>
      <c r="C24" s="21" t="s">
        <v>102</v>
      </c>
      <c r="D24" s="22" t="s">
        <v>174</v>
      </c>
      <c r="E24" s="23" t="s">
        <v>20</v>
      </c>
      <c r="F24" s="24" t="s">
        <v>21</v>
      </c>
      <c r="G24" s="25" t="s">
        <v>103</v>
      </c>
      <c r="H24" s="20">
        <v>20</v>
      </c>
      <c r="I24" s="60" t="s">
        <v>104</v>
      </c>
      <c r="J24" s="60" t="s">
        <v>105</v>
      </c>
      <c r="K24" s="20">
        <v>200000</v>
      </c>
      <c r="L24" s="20">
        <v>200000</v>
      </c>
      <c r="M24" s="61">
        <v>7.5499999999999998E-2</v>
      </c>
      <c r="N24" s="33">
        <v>91</v>
      </c>
      <c r="O24" s="62" t="s">
        <v>23</v>
      </c>
      <c r="P24" s="67">
        <v>15100.05</v>
      </c>
      <c r="Q24" s="28">
        <v>3764.67</v>
      </c>
      <c r="R24" s="84" t="s">
        <v>204</v>
      </c>
    </row>
    <row r="25" spans="1:18" s="1" customFormat="1" ht="24">
      <c r="A25" s="11">
        <v>21</v>
      </c>
      <c r="B25" s="20" t="s">
        <v>106</v>
      </c>
      <c r="C25" s="21" t="s">
        <v>107</v>
      </c>
      <c r="D25" s="22" t="s">
        <v>175</v>
      </c>
      <c r="E25" s="23" t="s">
        <v>30</v>
      </c>
      <c r="F25" s="16" t="s">
        <v>21</v>
      </c>
      <c r="G25" s="17" t="s">
        <v>108</v>
      </c>
      <c r="H25" s="12">
        <v>20</v>
      </c>
      <c r="I25" s="59" t="s">
        <v>109</v>
      </c>
      <c r="J25" s="59" t="s">
        <v>110</v>
      </c>
      <c r="K25" s="12">
        <v>111687.67</v>
      </c>
      <c r="L25" s="12">
        <v>86635.88</v>
      </c>
      <c r="M25" s="57">
        <v>6.7900000000000002E-2</v>
      </c>
      <c r="N25" s="33">
        <v>91</v>
      </c>
      <c r="O25" s="66" t="s">
        <v>27</v>
      </c>
      <c r="P25" s="67">
        <v>11828.85</v>
      </c>
      <c r="Q25" s="28">
        <v>1754.68</v>
      </c>
      <c r="R25" s="83" t="s">
        <v>205</v>
      </c>
    </row>
    <row r="26" spans="1:18" s="1" customFormat="1" ht="24">
      <c r="A26" s="11">
        <v>22</v>
      </c>
      <c r="B26" s="12" t="s">
        <v>111</v>
      </c>
      <c r="C26" s="13" t="s">
        <v>112</v>
      </c>
      <c r="D26" s="14" t="s">
        <v>176</v>
      </c>
      <c r="E26" s="15" t="s">
        <v>30</v>
      </c>
      <c r="F26" s="32" t="s">
        <v>21</v>
      </c>
      <c r="G26" s="17" t="s">
        <v>113</v>
      </c>
      <c r="H26" s="12">
        <v>20</v>
      </c>
      <c r="I26" s="59" t="s">
        <v>114</v>
      </c>
      <c r="J26" s="59" t="s">
        <v>115</v>
      </c>
      <c r="K26" s="12">
        <v>115849.46</v>
      </c>
      <c r="L26" s="12">
        <v>91873.67</v>
      </c>
      <c r="M26" s="57">
        <v>7.5499999999999998E-2</v>
      </c>
      <c r="N26" s="33">
        <v>91</v>
      </c>
      <c r="O26" s="66" t="s">
        <v>27</v>
      </c>
      <c r="P26" s="67">
        <v>13122.69</v>
      </c>
      <c r="Q26" s="28">
        <v>2036.43</v>
      </c>
      <c r="R26" s="83" t="s">
        <v>206</v>
      </c>
    </row>
    <row r="27" spans="1:18" s="1" customFormat="1" ht="24">
      <c r="A27" s="11">
        <v>23</v>
      </c>
      <c r="B27" s="12" t="s">
        <v>116</v>
      </c>
      <c r="C27" s="13" t="s">
        <v>117</v>
      </c>
      <c r="D27" s="14" t="s">
        <v>177</v>
      </c>
      <c r="E27" s="15" t="s">
        <v>20</v>
      </c>
      <c r="F27" s="16" t="s">
        <v>21</v>
      </c>
      <c r="G27" s="17" t="s">
        <v>118</v>
      </c>
      <c r="H27" s="12">
        <v>15</v>
      </c>
      <c r="I27" s="59" t="s">
        <v>119</v>
      </c>
      <c r="J27" s="59" t="s">
        <v>120</v>
      </c>
      <c r="K27" s="12">
        <v>150000</v>
      </c>
      <c r="L27" s="12">
        <v>127711.59</v>
      </c>
      <c r="M27" s="57">
        <v>7.5499999999999998E-2</v>
      </c>
      <c r="N27" s="33">
        <v>91</v>
      </c>
      <c r="O27" s="58" t="s">
        <v>41</v>
      </c>
      <c r="P27" s="28">
        <v>12801.31</v>
      </c>
      <c r="Q27" s="28">
        <v>2748.43</v>
      </c>
      <c r="R27" s="85" t="s">
        <v>207</v>
      </c>
    </row>
    <row r="28" spans="1:18" s="1" customFormat="1" ht="24">
      <c r="A28" s="11">
        <v>24</v>
      </c>
      <c r="B28" s="12" t="s">
        <v>121</v>
      </c>
      <c r="C28" s="13" t="s">
        <v>122</v>
      </c>
      <c r="D28" s="14" t="s">
        <v>178</v>
      </c>
      <c r="E28" s="15" t="s">
        <v>20</v>
      </c>
      <c r="F28" s="16" t="s">
        <v>21</v>
      </c>
      <c r="G28" s="17" t="s">
        <v>95</v>
      </c>
      <c r="H28" s="12">
        <v>10</v>
      </c>
      <c r="I28" s="59" t="s">
        <v>123</v>
      </c>
      <c r="J28" s="59" t="s">
        <v>124</v>
      </c>
      <c r="K28" s="12">
        <v>100000</v>
      </c>
      <c r="L28" s="12">
        <v>100000</v>
      </c>
      <c r="M28" s="57">
        <v>7.5499999999999998E-2</v>
      </c>
      <c r="N28" s="33">
        <v>91</v>
      </c>
      <c r="O28" s="58" t="s">
        <v>41</v>
      </c>
      <c r="P28" s="28">
        <v>7963.69</v>
      </c>
      <c r="Q28" s="28">
        <v>1903.01</v>
      </c>
      <c r="R28" s="85" t="s">
        <v>208</v>
      </c>
    </row>
    <row r="29" spans="1:18" s="1" customFormat="1" ht="24">
      <c r="A29" s="11">
        <v>25</v>
      </c>
      <c r="B29" s="12" t="s">
        <v>125</v>
      </c>
      <c r="C29" s="13" t="s">
        <v>126</v>
      </c>
      <c r="D29" s="26" t="s">
        <v>179</v>
      </c>
      <c r="E29" s="31" t="s">
        <v>20</v>
      </c>
      <c r="F29" s="16" t="s">
        <v>21</v>
      </c>
      <c r="G29" s="17" t="s">
        <v>100</v>
      </c>
      <c r="H29" s="12">
        <v>20</v>
      </c>
      <c r="I29" s="59" t="s">
        <v>123</v>
      </c>
      <c r="J29" s="59" t="s">
        <v>124</v>
      </c>
      <c r="K29" s="12">
        <v>175976.2</v>
      </c>
      <c r="L29" s="12">
        <v>15149.09</v>
      </c>
      <c r="M29" s="57">
        <v>6.7900000000000002E-2</v>
      </c>
      <c r="N29" s="33">
        <v>91</v>
      </c>
      <c r="O29" s="58" t="s">
        <v>41</v>
      </c>
      <c r="P29" s="28">
        <v>13866.31</v>
      </c>
      <c r="Q29" s="28">
        <v>2986.81</v>
      </c>
      <c r="R29" s="85" t="s">
        <v>209</v>
      </c>
    </row>
    <row r="30" spans="1:18" s="1" customFormat="1" ht="24">
      <c r="A30" s="11">
        <v>26</v>
      </c>
      <c r="B30" s="12" t="s">
        <v>127</v>
      </c>
      <c r="C30" s="30" t="s">
        <v>128</v>
      </c>
      <c r="D30" s="89" t="s">
        <v>180</v>
      </c>
      <c r="E30" s="15" t="s">
        <v>30</v>
      </c>
      <c r="F30" s="16" t="s">
        <v>21</v>
      </c>
      <c r="G30" s="30" t="s">
        <v>34</v>
      </c>
      <c r="H30" s="87">
        <v>15</v>
      </c>
      <c r="I30" s="29" t="s">
        <v>129</v>
      </c>
      <c r="J30" s="29" t="s">
        <v>130</v>
      </c>
      <c r="K30" s="12">
        <v>96378.240000000005</v>
      </c>
      <c r="L30" s="12">
        <v>77821.070000000007</v>
      </c>
      <c r="M30" s="57">
        <v>7.5499999999999998E-2</v>
      </c>
      <c r="N30" s="33">
        <v>91</v>
      </c>
      <c r="O30" s="58" t="s">
        <v>27</v>
      </c>
      <c r="P30" s="28">
        <v>9127.59</v>
      </c>
      <c r="Q30" s="28">
        <v>1720.88</v>
      </c>
      <c r="R30" s="87" t="s">
        <v>210</v>
      </c>
    </row>
    <row r="31" spans="1:18" s="1" customFormat="1" ht="24">
      <c r="A31" s="11">
        <v>27</v>
      </c>
      <c r="B31" s="12" t="s">
        <v>131</v>
      </c>
      <c r="C31" s="27" t="s">
        <v>132</v>
      </c>
      <c r="D31" s="88" t="s">
        <v>181</v>
      </c>
      <c r="E31" s="15" t="s">
        <v>30</v>
      </c>
      <c r="F31" s="16" t="s">
        <v>21</v>
      </c>
      <c r="G31" s="27" t="s">
        <v>133</v>
      </c>
      <c r="H31" s="29">
        <v>10</v>
      </c>
      <c r="I31" s="12" t="s">
        <v>134</v>
      </c>
      <c r="J31" s="12" t="s">
        <v>135</v>
      </c>
      <c r="K31" s="12">
        <v>100000</v>
      </c>
      <c r="L31" s="12">
        <v>100000</v>
      </c>
      <c r="M31" s="65">
        <v>7.7499999999999999E-2</v>
      </c>
      <c r="N31" s="33">
        <v>91</v>
      </c>
      <c r="O31" s="58" t="s">
        <v>41</v>
      </c>
      <c r="P31" s="28">
        <v>7070.57</v>
      </c>
      <c r="Q31" s="28">
        <v>1932.2</v>
      </c>
      <c r="R31" s="86" t="s">
        <v>211</v>
      </c>
    </row>
    <row r="32" spans="1:18" s="1" customFormat="1" ht="24">
      <c r="A32" s="11">
        <v>28</v>
      </c>
      <c r="B32" s="12" t="s">
        <v>136</v>
      </c>
      <c r="C32" s="27" t="s">
        <v>137</v>
      </c>
      <c r="D32" s="90" t="s">
        <v>182</v>
      </c>
      <c r="E32" s="15" t="s">
        <v>30</v>
      </c>
      <c r="F32" s="16" t="s">
        <v>21</v>
      </c>
      <c r="G32" s="27" t="s">
        <v>138</v>
      </c>
      <c r="H32" s="67">
        <v>20</v>
      </c>
      <c r="I32" s="12" t="s">
        <v>139</v>
      </c>
      <c r="J32" s="12" t="s">
        <v>140</v>
      </c>
      <c r="K32" s="12">
        <v>144823.09</v>
      </c>
      <c r="L32" s="12">
        <v>120403.99</v>
      </c>
      <c r="M32" s="63">
        <v>7.7499999999999999E-2</v>
      </c>
      <c r="N32" s="33">
        <v>91</v>
      </c>
      <c r="O32" s="58" t="s">
        <v>27</v>
      </c>
      <c r="P32" s="28">
        <v>10740.39</v>
      </c>
      <c r="Q32" s="28">
        <v>2648.91</v>
      </c>
      <c r="R32" s="86" t="s">
        <v>212</v>
      </c>
    </row>
    <row r="33" spans="1:18" s="2" customFormat="1" ht="24">
      <c r="A33" s="11">
        <v>29</v>
      </c>
      <c r="B33" s="29" t="s">
        <v>141</v>
      </c>
      <c r="C33" s="30" t="s">
        <v>142</v>
      </c>
      <c r="D33" s="91" t="s">
        <v>183</v>
      </c>
      <c r="E33" s="31" t="s">
        <v>20</v>
      </c>
      <c r="F33" s="32" t="s">
        <v>21</v>
      </c>
      <c r="G33" s="30" t="s">
        <v>143</v>
      </c>
      <c r="H33" s="29">
        <v>20</v>
      </c>
      <c r="I33" s="64" t="s">
        <v>144</v>
      </c>
      <c r="J33" s="64" t="s">
        <v>145</v>
      </c>
      <c r="K33" s="29">
        <v>177664.51</v>
      </c>
      <c r="L33" s="29">
        <v>154893.47</v>
      </c>
      <c r="M33" s="65">
        <v>7.7499999999999999E-2</v>
      </c>
      <c r="N33" s="33">
        <v>91</v>
      </c>
      <c r="O33" s="66" t="s">
        <v>27</v>
      </c>
      <c r="P33" s="67">
        <v>6669.76</v>
      </c>
      <c r="Q33" s="70">
        <v>3296</v>
      </c>
      <c r="R33" s="87" t="s">
        <v>213</v>
      </c>
    </row>
    <row r="34" spans="1:18" s="2" customFormat="1" ht="24">
      <c r="A34" s="11">
        <v>30</v>
      </c>
      <c r="B34" s="31" t="s">
        <v>146</v>
      </c>
      <c r="C34" s="30" t="s">
        <v>147</v>
      </c>
      <c r="D34" s="29" t="s">
        <v>184</v>
      </c>
      <c r="E34" s="15" t="s">
        <v>30</v>
      </c>
      <c r="F34" s="32" t="s">
        <v>21</v>
      </c>
      <c r="G34" s="30" t="s">
        <v>148</v>
      </c>
      <c r="H34" s="29">
        <v>20</v>
      </c>
      <c r="I34" s="64" t="s">
        <v>144</v>
      </c>
      <c r="J34" s="64" t="s">
        <v>145</v>
      </c>
      <c r="K34" s="29">
        <v>177664.51</v>
      </c>
      <c r="L34" s="29">
        <v>154893.47</v>
      </c>
      <c r="M34" s="65">
        <v>7.7499999999999999E-2</v>
      </c>
      <c r="N34" s="33">
        <v>91</v>
      </c>
      <c r="O34" s="66" t="s">
        <v>27</v>
      </c>
      <c r="P34" s="67">
        <v>6669.76</v>
      </c>
      <c r="Q34" s="70">
        <v>3296</v>
      </c>
      <c r="R34" s="87" t="s">
        <v>214</v>
      </c>
    </row>
    <row r="35" spans="1:18" s="2" customFormat="1" ht="24">
      <c r="A35" s="11">
        <v>31</v>
      </c>
      <c r="B35" s="29" t="s">
        <v>149</v>
      </c>
      <c r="C35" s="30" t="s">
        <v>150</v>
      </c>
      <c r="D35" s="91" t="s">
        <v>185</v>
      </c>
      <c r="E35" s="15" t="s">
        <v>30</v>
      </c>
      <c r="F35" s="32" t="s">
        <v>21</v>
      </c>
      <c r="G35" s="30" t="s">
        <v>151</v>
      </c>
      <c r="H35" s="31">
        <v>20</v>
      </c>
      <c r="I35" s="64" t="s">
        <v>144</v>
      </c>
      <c r="J35" s="64" t="s">
        <v>145</v>
      </c>
      <c r="K35" s="29">
        <v>177664.51</v>
      </c>
      <c r="L35" s="29">
        <v>154893.47</v>
      </c>
      <c r="M35" s="65">
        <v>7.7499999999999999E-2</v>
      </c>
      <c r="N35" s="33">
        <v>91</v>
      </c>
      <c r="O35" s="66" t="s">
        <v>27</v>
      </c>
      <c r="P35" s="67">
        <v>6669.76</v>
      </c>
      <c r="Q35" s="70">
        <v>3296</v>
      </c>
      <c r="R35" s="87" t="s">
        <v>215</v>
      </c>
    </row>
    <row r="36" spans="1:18" s="2" customFormat="1">
      <c r="A36" s="33"/>
      <c r="B36" s="34"/>
      <c r="C36" s="35"/>
      <c r="D36" s="36"/>
      <c r="E36" s="36"/>
      <c r="F36" s="37"/>
      <c r="G36" s="38"/>
      <c r="H36" s="39">
        <f>SUM(H5:H35)</f>
        <v>531</v>
      </c>
      <c r="I36" s="68"/>
      <c r="J36" s="69"/>
      <c r="K36" s="70">
        <f>SUM(K5:K35)</f>
        <v>3417722.92</v>
      </c>
      <c r="L36" s="70">
        <f>SUM(L5:L35)</f>
        <v>2300767.8600000003</v>
      </c>
      <c r="M36" s="71"/>
      <c r="N36" s="33"/>
      <c r="O36" s="66"/>
      <c r="P36" s="29">
        <f>SUM(P5:P35)</f>
        <v>422606.46</v>
      </c>
      <c r="Q36" s="29">
        <f>SUM(Q5:Q35)</f>
        <v>56853.799999999988</v>
      </c>
      <c r="R36" s="67"/>
    </row>
    <row r="37" spans="1:18" s="2" customFormat="1">
      <c r="A37" s="40"/>
      <c r="C37" s="41"/>
      <c r="D37" s="41"/>
      <c r="E37" s="41"/>
      <c r="F37" s="41"/>
      <c r="G37" s="42"/>
      <c r="H37" s="43"/>
      <c r="I37" s="72"/>
      <c r="J37" s="73"/>
      <c r="K37" s="47"/>
      <c r="L37" s="47"/>
      <c r="M37" s="74"/>
      <c r="N37" s="75"/>
      <c r="O37" s="46"/>
      <c r="P37" s="76"/>
      <c r="Q37" s="76"/>
      <c r="R37" s="45"/>
    </row>
    <row r="38" spans="1:18" s="2" customFormat="1">
      <c r="A38" s="44" t="s">
        <v>152</v>
      </c>
      <c r="C38" s="45"/>
      <c r="D38" s="45"/>
      <c r="E38" s="45"/>
      <c r="F38" s="45"/>
      <c r="G38" s="46"/>
      <c r="H38" s="47"/>
      <c r="I38" s="77"/>
      <c r="J38" s="78"/>
      <c r="K38" s="45"/>
      <c r="L38" s="45"/>
      <c r="M38" s="44"/>
      <c r="N38" s="44"/>
      <c r="O38" s="79"/>
      <c r="P38" s="44"/>
      <c r="Q38" s="44"/>
      <c r="R38" s="44"/>
    </row>
    <row r="39" spans="1:18" s="2" customFormat="1">
      <c r="D39" s="48"/>
      <c r="E39" s="48"/>
      <c r="G39" s="49"/>
    </row>
    <row r="40" spans="1:18" s="2" customFormat="1">
      <c r="D40" s="48"/>
      <c r="E40" s="48"/>
      <c r="G40" s="49"/>
    </row>
  </sheetData>
  <sortState ref="A2:S51">
    <sortCondition ref="I2:I51"/>
  </sortState>
  <mergeCells count="2">
    <mergeCell ref="I3:P3"/>
    <mergeCell ref="A1:R2"/>
  </mergeCells>
  <phoneticPr fontId="3" type="noConversion"/>
  <pageMargins left="0.69930555555555596" right="0.69930555555555596" top="0.75138888888888899" bottom="0.75138888888888899" header="0.297916666666667" footer="0.297916666666667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201904季度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微软用户</cp:lastModifiedBy>
  <cp:lastPrinted>2020-07-07T09:25:03Z</cp:lastPrinted>
  <dcterms:created xsi:type="dcterms:W3CDTF">2020-01-07T15:13:44Z</dcterms:created>
  <dcterms:modified xsi:type="dcterms:W3CDTF">2020-07-31T09:17:01Z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