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中央扶贫资金" sheetId="5" r:id="rId1"/>
    <sheet name="省扶贫资金" sheetId="2" r:id="rId2"/>
    <sheet name="东莞扶贫资金" sheetId="3" r:id="rId3"/>
    <sheet name="市扶贫资金" sheetId="1" r:id="rId4"/>
    <sheet name="6.30捐赠资金" sheetId="4" r:id="rId5"/>
    <sheet name="人均两万各文件号分配情况表" sheetId="6" r:id="rId6"/>
  </sheets>
  <definedNames>
    <definedName name="_xlnm._FilterDatabase" localSheetId="3" hidden="1">市扶贫资金!$A$4:$N$22</definedName>
    <definedName name="_xlnm.Print_Area" localSheetId="4">'6.30捐赠资金'!$A$2:$G$12</definedName>
    <definedName name="_xlnm.Print_Area" localSheetId="3">市扶贫资金!$A$1:$J$22</definedName>
    <definedName name="_xlnm.Print_Area" localSheetId="0">中央扶贫资金!$B$1:$I$10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D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关于下达2016年农业发展和农村工作专项资金（贫困村互助资金方向）的通知(韶财农〔2017〕106号)</t>
        </r>
      </text>
    </comment>
    <comment ref="G1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注意计算：翁扶办联〔2018〕23号关于调拨2018年扶贫开发资金的通知和翁扶办联〔2019〕2号关于调回2018年扶贫开发资金的通知 文件数据。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D2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韶财农〔2018〕105号 7月3日</t>
        </r>
      </text>
    </comment>
    <comment ref="G2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注意计算：翁扶办联〔2018〕23号关于调拨2018年扶贫开发资金的通知和翁扶办联〔2019〕2号关于调回2018年扶贫开发资金的通知 文件数据。
</t>
        </r>
      </text>
    </comment>
  </commentList>
</comments>
</file>

<file path=xl/comments3.xml><?xml version="1.0" encoding="utf-8"?>
<comments xmlns="http://schemas.openxmlformats.org/spreadsheetml/2006/main">
  <authors>
    <author>Administrator</author>
  </authors>
  <commentList>
    <comment ref="N6" authorId="0">
      <text>
        <r>
          <rPr>
            <sz val="9"/>
            <rFont val="宋体"/>
            <charset val="134"/>
          </rPr>
          <t xml:space="preserve">翁扶办联〔2018〕23号关于调拨2018年度扶贫开发资金的通知和翁扶办联〔2019〕2号关于调回2018年扶贫开发资金的通知已计算
</t>
        </r>
      </text>
    </comment>
    <comment ref="W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翁扶办联〔2018〕23号关于调拨2018年度扶贫开发资金的通知和翁扶办联〔2019〕2号关于调回2018年扶贫开发资金的通知已计算</t>
        </r>
      </text>
    </comment>
    <comment ref="W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龙仙调拨47.78万元到江尾镇，2019 2号文调回69.102368万元，已计算（其他乡镇下同）</t>
        </r>
      </text>
    </comment>
    <comment ref="W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龙仙调拨47.78万元到江尾镇
</t>
        </r>
      </text>
    </comment>
    <comment ref="N1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Administrator:
从官渡财政所拨入（从调拨35.8054万元给新江
</t>
        </r>
      </text>
    </comment>
    <comment ref="W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从翁城调拨26.15万元到铁龙林场</t>
        </r>
      </text>
    </comment>
    <comment ref="N1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从官渡财政所拨入（从省级631资金、翁扶办联2018 14号）35.8054万元</t>
        </r>
      </text>
    </comment>
    <comment ref="N1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对23号和2019 2号文件的调拨，已经对相应镇场做增加或者减少</t>
        </r>
      </text>
    </comment>
    <comment ref="W1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对23号和2019 2号文件的调拨，已经对相应镇场做增加或者减少
</t>
        </r>
      </text>
    </comment>
  </commentList>
</comments>
</file>

<file path=xl/sharedStrings.xml><?xml version="1.0" encoding="utf-8"?>
<sst xmlns="http://schemas.openxmlformats.org/spreadsheetml/2006/main" count="505" uniqueCount="310">
  <si>
    <t>中央扶贫资金拨付情况表</t>
  </si>
  <si>
    <t>序号</t>
  </si>
  <si>
    <t>项目名称/资金名称</t>
  </si>
  <si>
    <t>扶贫财政资金到位情况</t>
  </si>
  <si>
    <t>县财政拨付情况</t>
  </si>
  <si>
    <t>文件号</t>
  </si>
  <si>
    <t>下达时间</t>
  </si>
  <si>
    <t>中央</t>
  </si>
  <si>
    <t>文件名称</t>
  </si>
  <si>
    <t>金额</t>
  </si>
  <si>
    <t>下达资金(万元）</t>
  </si>
  <si>
    <t>关于提前下达2016年中央财政专项扶贫资金的通知</t>
  </si>
  <si>
    <t>粤财农〔2015〕565号</t>
  </si>
  <si>
    <t xml:space="preserve">翁扶办联〔2016〕4号 </t>
  </si>
  <si>
    <t>关于下达2016年中央财政专项扶贫资金的通知</t>
  </si>
  <si>
    <t>关于下达2016年中央财政专项扶贫资金（第二批）的通知</t>
  </si>
  <si>
    <t>粤财农〔2016〕218号</t>
  </si>
  <si>
    <t>翁扶办联〔2016〕8号</t>
  </si>
  <si>
    <t>关于提前下达2017年中央财政专项扶贫资金（发展资金）预算指标的通知</t>
  </si>
  <si>
    <t>粤财农〔2016〕325号</t>
  </si>
  <si>
    <t xml:space="preserve">翁扶办联〔2017〕10号 </t>
  </si>
  <si>
    <t>关于下达2017年中央财政专项扶贫资金（发展资金）的通知</t>
  </si>
  <si>
    <t>关于下达2017年第二批中央财政专项扶贫资金（扶贫发展支出方向）的通知</t>
  </si>
  <si>
    <t>粤财农〔2017〕137号</t>
  </si>
  <si>
    <t xml:space="preserve">翁扶办联〔2017〕28号 </t>
  </si>
  <si>
    <t>关于下达2017年第二批中央财政专项扶贫资金的通知</t>
  </si>
  <si>
    <t>关于下达2018年中央财政专项扶贫资金（发展资金）的通知</t>
  </si>
  <si>
    <t>粤财农〔2018〕17号</t>
  </si>
  <si>
    <t>翁扶办联〔2018〕6号</t>
  </si>
  <si>
    <t>合计</t>
  </si>
  <si>
    <t>省级扶贫资金拨付情况表</t>
  </si>
  <si>
    <t>资金类别</t>
  </si>
  <si>
    <t>省扶贫财政资金到位情况</t>
  </si>
  <si>
    <t>备注</t>
  </si>
  <si>
    <t>使用情况</t>
  </si>
  <si>
    <t>文件文号</t>
  </si>
  <si>
    <t>省级</t>
  </si>
  <si>
    <t>人均2万（631资金）</t>
  </si>
  <si>
    <t>关于下达2016年省财政支持新时期精准扶贫精准脱贫资金（第一批）的通知</t>
  </si>
  <si>
    <t>粤财农〔2016〕161号</t>
  </si>
  <si>
    <t>2016.6.30</t>
  </si>
  <si>
    <t>翁扶办联〔2016〕11号</t>
  </si>
  <si>
    <t>关于预下达2016年财政支持新时期精准扶贫精准脱贫资金的通知</t>
  </si>
  <si>
    <t>关于下达2016年省财政支持新时期精准扶贫精准脱贫资金（第二批）的通知</t>
  </si>
  <si>
    <t>粤财农〔2016〕312号</t>
  </si>
  <si>
    <t>2016.10.13</t>
  </si>
  <si>
    <t>关于下达2016年农业发展和农村工作专项资金的通知</t>
  </si>
  <si>
    <t>粤财农〔2016〕79号</t>
  </si>
  <si>
    <t>2016.4.12</t>
  </si>
  <si>
    <t>翁扶办联〔2016〕3号</t>
  </si>
  <si>
    <t>关于下达2016年度革命老区建设专项资金的通知</t>
  </si>
  <si>
    <t>县级培训费</t>
  </si>
  <si>
    <t>农科技培训</t>
  </si>
  <si>
    <t>翁扶办联〔2018〕3号</t>
  </si>
  <si>
    <t>关于下达2016年农业发展和农村工作专项资金（扶贫培训方向）的通知</t>
  </si>
  <si>
    <t>关于下达2016年农业发展和农村工作专项（扶持农业贷款贴息方向）的通知</t>
  </si>
  <si>
    <t>粤财农〔2016〕116号</t>
  </si>
  <si>
    <t>2016.5.20</t>
  </si>
  <si>
    <t>已转发</t>
  </si>
  <si>
    <t>关于提前下达2016年省“大禹杯”专项资金的通知</t>
  </si>
  <si>
    <t>粤财农〔2015〕683号</t>
  </si>
  <si>
    <t>2016.1.5</t>
  </si>
  <si>
    <t>翁扶办联〔2016〕2号</t>
  </si>
  <si>
    <t>关于下达2016年省“大禹杯”专项资金的通知</t>
  </si>
  <si>
    <t>2016年省级贫困村
互助资金</t>
  </si>
  <si>
    <t>粤财农〔2016〕78号</t>
  </si>
  <si>
    <t>2017.6.26</t>
  </si>
  <si>
    <t xml:space="preserve">翁扶办联〔2017〕11号 </t>
  </si>
  <si>
    <t>关于申请省级贫困村互助资金的请示</t>
  </si>
  <si>
    <t>关于下达2017年省财政支持新时期精准扶贫精准脱贫资金（第一批）的通知</t>
  </si>
  <si>
    <t>粤财农〔2017〕10号</t>
  </si>
  <si>
    <t>2017.1.4</t>
  </si>
  <si>
    <t>翁扶办联〔2017〕9号</t>
  </si>
  <si>
    <t>关于预下达2016-2017年财政支持新时期精准扶贫精准脱贫资金的通知</t>
  </si>
  <si>
    <t>关于下达2017年省财政支持新时期精准扶贫精准脱贫资金（第二批）的通知</t>
  </si>
  <si>
    <t>粤财农〔2017〕402号</t>
  </si>
  <si>
    <t>2017.12.31</t>
  </si>
  <si>
    <t>翁扶办联〔2018〕5号</t>
  </si>
  <si>
    <t>关于下达2017年农业发展和农村工作专项资金（扶持老区发展和扶贫培训）的通知</t>
  </si>
  <si>
    <t>粤财农〔2017〕403号</t>
  </si>
  <si>
    <t>翁扶办联〔2018〕4号</t>
  </si>
  <si>
    <t>关于下达2017年农业发展和农村工作专项资金（扶贫培训方向）的通知</t>
  </si>
  <si>
    <t>翁扶办联〔2018〕2号</t>
  </si>
  <si>
    <t>关于下达2017年农业发展和农村工作专项资金（扶持老区发展）的通知</t>
  </si>
  <si>
    <t>关于下达2018年省级精准扶贫精准脱贫资金的通知</t>
  </si>
  <si>
    <t xml:space="preserve">粤扶办、粤财农〔2018〕108号 </t>
  </si>
  <si>
    <t>2018.5.31</t>
  </si>
  <si>
    <t>翁扶办联〔2018〕14号</t>
  </si>
  <si>
    <t>关于预下达2018年财政支持新时期精准扶贫精准脱贫资金的通知</t>
  </si>
  <si>
    <t>东莞帮扶市扶贫资金拨付情况表</t>
  </si>
  <si>
    <t>资金
类别</t>
  </si>
  <si>
    <t>帮扶市</t>
  </si>
  <si>
    <t>关于划拨我市支持被帮扶地工作经费的通知</t>
  </si>
  <si>
    <t>东府经协办函
〔2016〕38号</t>
  </si>
  <si>
    <t>2016.11.29</t>
  </si>
  <si>
    <t>关于划拨2017年我市支持被帮扶地工作经费的通知</t>
  </si>
  <si>
    <t>东府经协办函
〔2017〕3号</t>
  </si>
  <si>
    <t>2017.2.23</t>
  </si>
  <si>
    <t>关于划拨我市帮扶韶关市、揭阳市新时期精准扶贫精准脱贫资金的通知</t>
  </si>
  <si>
    <t>东财函
〔2016〕2333号</t>
  </si>
  <si>
    <t>2016.12.13</t>
  </si>
  <si>
    <t>关于预下达2016-2017年财政支持新时期精准扶贫精准脱贫资金的通知（翁扶办联〔2017〕9号</t>
  </si>
  <si>
    <t>东莞引导资金</t>
  </si>
  <si>
    <t>37个东莞帮扶村各50万元</t>
  </si>
  <si>
    <t>关于划拨2017年我市帮扶韶关、揭阳市新时期精准扶贫精准脱贫资金的通知</t>
  </si>
  <si>
    <t>东财函
〔2017〕459号</t>
  </si>
  <si>
    <t>2017.3.30</t>
  </si>
  <si>
    <t>关于下达扶贫培训资金的通知（翁扶办联〔2017〕19号）</t>
  </si>
  <si>
    <t>关于下达2017年春季精准扶贫学生生活费补助金的通知（翁扶办联〔2017〕20号）</t>
  </si>
  <si>
    <t>关于下达建档立卡贫困户2016年参加城乡基本医疗保险补贴的通知（翁扶办联〔2017〕22号）</t>
  </si>
  <si>
    <t>关于下达2017贫困村微小型生产生活设施建设资金（第一批）的通知（翁扶办联〔2017〕24号）</t>
  </si>
  <si>
    <t>关于下达2017年贫困村微小型生产生活设施建设资金（第二批）的通知 （翁扶办联〔2017〕27号）</t>
  </si>
  <si>
    <t>关于下达2017年秋季精准扶贫学生生活费补助金的通知（翁扶办联〔2017〕30号）</t>
  </si>
  <si>
    <t>关于下达2017年贫困村微小型生产生活设施建设资金（第三批）的通知（翁扶办联〔2017〕31号）</t>
  </si>
  <si>
    <t>关于下达2016-2017年度建档立卡贫困家庭技校学生生活费补助资金的通知（翁扶办联〔2018〕1号）</t>
  </si>
  <si>
    <t>扶贫贴息</t>
  </si>
  <si>
    <t>更新于8.31</t>
  </si>
  <si>
    <t>关于下达2016-2017年度建档立卡贫困家庭技校学生生活费补助资金的通知翁扶办联〔2018〕11号</t>
  </si>
  <si>
    <t>关于预下达2017-2018年财政支持新时期精准扶贫精准脱贫资金的通知
翁扶办联〔2018〕12号</t>
  </si>
  <si>
    <t>翁扶办联〔2018〕15号 关于下达2016年秋季-2018年春季建档立卡贫困家庭技校学生生活费补助的通知</t>
  </si>
  <si>
    <t>翁扶办联〔2018〕17号 关于下达教育保障扶贫资金的通知</t>
  </si>
  <si>
    <t>、关于划拨2018年我市帮扶韶关、揭阳市323个相对贫困村到村引导资金的通知</t>
  </si>
  <si>
    <t>东财函
〔2018〕438号</t>
  </si>
  <si>
    <t>2018.3.26</t>
  </si>
  <si>
    <t>关于划拨我市帮扶韶关市、揭阳市新时期精准扶贫精准脱贫扶贫开发帮扶资金的通知</t>
  </si>
  <si>
    <t>东财函
〔2018〕1323号</t>
  </si>
  <si>
    <t>2018.6.27</t>
  </si>
  <si>
    <t>翁扶办联〔2018〕14号关于预下达2018年财政支持新时期精准扶贫精准脱贫资金的通知</t>
  </si>
  <si>
    <t>龙仙镇1023.47万元、翁城镇543.93万元</t>
  </si>
  <si>
    <t>（翁扶办联〔2018〕23号）2018.12.12龙仙镇财政所调拨47.78万元到江尾镇财政，翁城镇财政所调拨26.1592万元到铁龙林场财政所</t>
  </si>
  <si>
    <t>2018.11.29拨：267.95</t>
  </si>
  <si>
    <t>翁扶办联〔2018〕18号 关于下达医疗保障扶贫资金的通知</t>
  </si>
  <si>
    <t>9.28拨付298.71,10.12拨付27.2725,11.21拨付22，263.8222/365.9480</t>
  </si>
  <si>
    <t>2018年农业银行一二季度（农行）贴息</t>
  </si>
  <si>
    <t>2018年邮储银行第三季度贴息</t>
  </si>
  <si>
    <t>农业银行2018第三季度利息</t>
  </si>
  <si>
    <t>翁扶办联〔2018〕20号关于下达贫困村微小型生产生活设施建设资金（第四批）的通知</t>
  </si>
  <si>
    <t>龙仙镇马山村20万，河口村20万，江尾镇南塘村20万，新江镇东方村20万</t>
  </si>
  <si>
    <t>翁扶办联〔2018〕24号关于下达技能培训资金的通知</t>
  </si>
  <si>
    <t>周陂镇1.7万元、新江镇1.7万元、翁城镇1.5万元、官渡镇1.6万元、铁龙林场0.2万元、龙仙镇2.7万元、江尾镇1.2万元、坝仔镇1.9万元</t>
  </si>
  <si>
    <t>翁扶办联〔2018〕25 号2018秋建档立卡贫困家庭技校学生生活费补助资金</t>
  </si>
  <si>
    <t>2018年邮储银行第四季度贴息</t>
  </si>
  <si>
    <t>2018年农商行下半年贴息</t>
  </si>
  <si>
    <t>总额6.86968万元（下半年张炳先0.1015万元、下半年其他6.76818万元）</t>
  </si>
  <si>
    <t>中心村农商行2018年贴息</t>
  </si>
  <si>
    <t>15户种大棚菌菇</t>
  </si>
  <si>
    <t>农业银行2018第四季度贴息</t>
  </si>
  <si>
    <t>2019年邮储银行第一季度贴息</t>
  </si>
  <si>
    <t>2019年农业银行第一季度贴息</t>
  </si>
  <si>
    <t>省级扶贫农业龙头企业贷款贴息</t>
  </si>
  <si>
    <t>2017年、2018年省级扶贫农业龙头企业翁源县滃江淀粉有限公司贷款贴息</t>
  </si>
  <si>
    <t>2017年、2018年省级扶贫农业龙头企业广东信达茧丝绸股份有限公司贷款贴息</t>
  </si>
  <si>
    <t>韶关市扶贫资金拨付情况表</t>
  </si>
  <si>
    <t>市级</t>
  </si>
  <si>
    <t>公共服务体系资金</t>
  </si>
  <si>
    <t>关于下达2016年贫困村公共服务体系建设市级资金的通知</t>
  </si>
  <si>
    <t>韶财农〔2016〕71号</t>
  </si>
  <si>
    <t xml:space="preserve">
翁扶办联 〔2016〕7号</t>
  </si>
  <si>
    <t>关于下达2016年贫困村公共服务体系建设市级补助资金的通知</t>
  </si>
  <si>
    <t>市帮扶村基本公共服务建设，各村20万</t>
  </si>
  <si>
    <t>老区资金</t>
  </si>
  <si>
    <t>关于下达2016年度市级革命老区建设专项资金的通知</t>
  </si>
  <si>
    <t>韶财农〔2016〕76号</t>
  </si>
  <si>
    <t xml:space="preserve">
翁扶办联〔2016〕9号 </t>
  </si>
  <si>
    <t>新江镇上坝村建硬壳陂、江尾镇中村村兴建文化室、江尾镇仙南村兴建文化室、官渡镇龙船村文体广场建设、坝仔镇鲁溪村文化室周边设施建设、坝仔镇金鸡村水陂建设</t>
  </si>
  <si>
    <t xml:space="preserve"> </t>
  </si>
  <si>
    <t xml:space="preserve"> 关于下达2016支持新时期精准扶贫精准脱贫市级资金（第一批）</t>
  </si>
  <si>
    <t>韶财农〔2016〕97号</t>
  </si>
  <si>
    <t>市扶贫资金</t>
  </si>
  <si>
    <t>关于下达2016年支持新时期精准扶贫精准脱贫市级资金（第二批）的通知</t>
  </si>
  <si>
    <t>韶财农〔2016〕132号</t>
  </si>
  <si>
    <t>工作经费</t>
  </si>
  <si>
    <t>翁扶办联〔2017〕3号</t>
  </si>
  <si>
    <t>关于下达2016年支持新时期精准扶贫精准脱贫市级资金（工作经费）的通知</t>
  </si>
  <si>
    <t>市扶贫资金（市驻镇工作组、驻村工作队工作经费）</t>
  </si>
  <si>
    <t>地方政府新增债券转贷资金</t>
  </si>
  <si>
    <t>关于下达2016年地方政府新增债券转贷资金的通知</t>
  </si>
  <si>
    <t>韶农〔2016〕156号</t>
  </si>
  <si>
    <t xml:space="preserve">翁扶办联〔2016〕10号 </t>
  </si>
  <si>
    <t>关于下达2016地方政府新增债券转贷资金的通知</t>
  </si>
  <si>
    <t>韶关市自身帮扶的相对贫困村小型公益事业基础设施建设</t>
  </si>
  <si>
    <t>关于下达2017年支持新时期精准扶贫精准脱贫市级资金的通知</t>
  </si>
  <si>
    <t>韶财农〔2017〕22号</t>
  </si>
  <si>
    <t>翁扶办联〔2017〕6号</t>
  </si>
  <si>
    <t>关于下达2017贫困村公共服务体系建设市级资金的通知</t>
  </si>
  <si>
    <t>相对贫困村基本公共服务建设</t>
  </si>
  <si>
    <t>翁扶办联〔2017〕5号</t>
  </si>
  <si>
    <t>关于下达2017年支持新时期精准扶贫精准脱贫市级资金（工作经费）的通知</t>
  </si>
  <si>
    <t>关于下达2017年度市级革命老区建设专项资金的通知</t>
  </si>
  <si>
    <t>韶财农〔2017〕127号</t>
  </si>
  <si>
    <t>翁扶办联〔2017〕32号</t>
  </si>
  <si>
    <t>革命老区建设资金</t>
  </si>
  <si>
    <t>关于下达2018年支持新时期精准扶贫精准脱贫市级资金的通知</t>
  </si>
  <si>
    <t>韶财农〔2018〕35号</t>
  </si>
  <si>
    <t>翁扶办联〔2018〕12号</t>
  </si>
  <si>
    <t>关于预下达2017-2018年财政支持新时期精准扶贫精准脱贫资金的通知</t>
  </si>
  <si>
    <t>翁扶办联〔2018〕8号</t>
  </si>
  <si>
    <t>关于下达2018年贫困村公共服务体系建设市级补助资金的通知</t>
  </si>
  <si>
    <t>市帮扶8个村基本公共服务建设，各村20万</t>
  </si>
  <si>
    <t>关于下达2018年支持新时期精准扶贫精准脱贫市级资金的通知资金的通知</t>
  </si>
  <si>
    <t>翁扶办联〔2018〕7号</t>
  </si>
  <si>
    <t>关于下达2018年支持新时期精准扶贫精准脱贫市级资金（工作经费）的通知</t>
  </si>
  <si>
    <t xml:space="preserve">翁扶办联〔2018〕10号 </t>
  </si>
  <si>
    <t>关于安排2018年翁源县革命老区专项资金的通知</t>
  </si>
  <si>
    <t>关于下达2019年度市级革命老区建设专项资金的通知</t>
  </si>
  <si>
    <t>韶财农〔2019〕44号</t>
  </si>
  <si>
    <t>翁扶办联〔2019〕5号</t>
  </si>
  <si>
    <t xml:space="preserve"> 关于2019年翁源县革命老区专项资金安排的通知</t>
  </si>
  <si>
    <t>关于下达2019年市级涉农资金（精准扶贫精准脱贫类）的通知</t>
  </si>
  <si>
    <t>韶财农〔2019〕56号</t>
  </si>
  <si>
    <t>翁扶办联〔2019〕4号</t>
  </si>
  <si>
    <t>翁扶办联〔2019〕4号关于下达2019年贫困村公共服务体系建设市级资金的通知</t>
  </si>
  <si>
    <t>贫困村公共服务体系建设市级资金</t>
  </si>
  <si>
    <t>翁扶办联〔2019〕3号</t>
  </si>
  <si>
    <t>翁扶办联〔2019〕3号关于下达2019年市驻村工作队工作经费的通知</t>
  </si>
  <si>
    <t>市驻村工作队工作经费</t>
  </si>
  <si>
    <t>广东扶贫济困日资金拨付情况表</t>
  </si>
  <si>
    <t>关于下拨2016年市级“广东扶贫济困日”第一批定向捐赠资金的通知</t>
  </si>
  <si>
    <t>韶扶[2016]10号</t>
  </si>
  <si>
    <t>翁扶办[2016] 2号关于下拨2016年市级“广东扶贫济困日”第一批定向捐赠资金的通知</t>
  </si>
  <si>
    <t>桂竹村2400+13400+18025.51+16800+1411000+20205+25000，半溪村109500+15600+40000+24950+40000+150050，中洞村35280，东鹊村4920，梅村200000+7100，蓝青村38390，凉桥村240000，马牯塘村66220，墨岭村11480，连溪村203046.5，光明村5600，集义村7000，东鹊村10500</t>
  </si>
  <si>
    <t>东鹊2373.89</t>
  </si>
  <si>
    <t>关于下拨2016年市级“广东扶贫济困日”第二批定向捐赠资金的通知</t>
  </si>
  <si>
    <t>韶扶[2016]15号</t>
  </si>
  <si>
    <t>翁扶办[2016] 6号关于下拨2016年市级“广东扶贫济困日”第二批定向捐赠资金的通知</t>
  </si>
  <si>
    <t>关于下拨2016年市级“广东扶贫济困日”第三批定向捐赠资金的通知</t>
  </si>
  <si>
    <t>韶扶[2016]19号</t>
  </si>
  <si>
    <t>翁扶办[2016] 8号关于下拨2016年市级“广东扶贫济困日”第三批定向捐赠资金的通知</t>
  </si>
  <si>
    <t>桂竹村93000，连溪村100000，</t>
  </si>
  <si>
    <t>关于下拨2016年市级“广东扶贫济困日”第四批定向捐赠资金的通知</t>
  </si>
  <si>
    <t>韶扶组〔2017〕7号</t>
  </si>
  <si>
    <t>翁扶办[2017]5号关于下拨市级“广东扶贫济困日”2016年度第四批定向捐赠资金的通知</t>
  </si>
  <si>
    <t>半溪村130000，罗坑水村16000+10400+3099+6999，马古塘村96000+1000，阳西村50000，江尾镇150000，半溪村10000+19294+3600+50000</t>
  </si>
  <si>
    <t>关于下拨市级“广东扶贫济困日”2016年度第一批非定向捐赠资金的通知</t>
  </si>
  <si>
    <t>韶扶[2017]3号</t>
  </si>
  <si>
    <t>翁扶办[2017] 3号关于下拨市级“广东扶贫济困日”2016年度第一批非定向捐赠资金的通知</t>
  </si>
  <si>
    <t>阳西村100000，官渡村100000，马古塘村100000，半溪村50000，</t>
  </si>
  <si>
    <t>关于下达2016年广东扶贫济困日活动省级非定向捐赠资金的通知</t>
  </si>
  <si>
    <t>粤扶办[2017]163号</t>
  </si>
  <si>
    <t>县农办使用</t>
  </si>
  <si>
    <t>关于下拨2017年韶关市“广东扶贫济困日”第一批定向捐赠资金的通知</t>
  </si>
  <si>
    <t>韶扶组〔2017〕33号</t>
  </si>
  <si>
    <t>翁扶办[2017] 12号关于下拨2017年韶关市“广东扶贫济困日”第一批定向捐赠资金的通知</t>
  </si>
  <si>
    <t>东鹊9200</t>
  </si>
  <si>
    <t>关于下拨2017年韶关市“广东扶贫济困日”第二批定向捐赠资金的通知</t>
  </si>
  <si>
    <t>韶扶组〔2017〕41号</t>
  </si>
  <si>
    <t>翁扶办[2018] 1号关于下拨2017年韶关市“广东扶贫济困日”第二批定向捐赠资金的通知</t>
  </si>
  <si>
    <t>关于下拨2017年韶关市“广东扶贫济困日”第一批非定向捐赠资金的通知</t>
  </si>
  <si>
    <t>韶扶组〔2018〕4号</t>
  </si>
  <si>
    <t>翁扶办[2018] 4号关于下拨市级“广东扶贫济困日”2017年度第一批非定向捐赠资金的通知</t>
  </si>
  <si>
    <t>关于下拨2017年韶关市“广东扶贫济困日”第三批定向捐赠资金的通知</t>
  </si>
  <si>
    <t>韶扶组〔2018〕5号</t>
  </si>
  <si>
    <t>翁扶办〔2018〕8号 关于下拨2017年韶关市“广东扶贫济困日”第三批定向捐赠资金的通知</t>
  </si>
  <si>
    <t>关于下拨2017年韶关市“广东扶贫济困日”第二批非定向捐赠资金的通知</t>
  </si>
  <si>
    <t>韶扶组〔2018〕8号</t>
  </si>
  <si>
    <t>翁扶办〔2018〕15号关于下拨2017年市“广东扶贫济困日”第二批非定向捐赠资金的通知</t>
  </si>
  <si>
    <t>关于下拨2018年韶关市“广东扶贫济困日”第一批定向捐赠资金的通知</t>
  </si>
  <si>
    <t>韶扶组〔2018〕12号</t>
  </si>
  <si>
    <t xml:space="preserve">翁扶办〔2018〕50号关于下拨2018年韶关市“广东扶贫济困日”第一批定向捐赠资金的通知
</t>
  </si>
  <si>
    <t>关于下拨2018年韶关市“广东扶贫济困日”第二批定向捐赠资金的通知</t>
  </si>
  <si>
    <t>韶农扶组〔2019〕1 号</t>
  </si>
  <si>
    <t>翁扶办〔2019〕7号 关于下拨2018年韶关市“广东扶贫济困日”第二批定向捐赠资金的通知</t>
  </si>
  <si>
    <t>关于下拨2018年韶关市“广东扶贫济困日”第三批定向捐赠资金的通知</t>
  </si>
  <si>
    <t>韶农扶组〔2019〕3号</t>
  </si>
  <si>
    <t>翁扶办〔2019〕15号关于下拨2018年韶关市“广东扶贫济困日”第三批定向捐赠资金的通知</t>
  </si>
  <si>
    <t>韶农扶组〔2019〕6号关于下拨2018年韶关市“广东扶贫济困日”第一批非定向捐赠资金的通知</t>
  </si>
  <si>
    <t>韶农扶组〔2019〕6号</t>
  </si>
  <si>
    <t>翁扶办〔2019〕20 号 关于下拨2018年韶关市“广东扶贫济困日”第一批非定向捐赠资金的通知</t>
  </si>
  <si>
    <t>韶农扶组〔2019〕7号关于下拨2018年韶关市“广东扶贫济困日”第四批定向捐赠资金的通知</t>
  </si>
  <si>
    <t>韶农扶组〔2019〕7号</t>
  </si>
  <si>
    <t>翁农扶办〔2019〕21号关于下拨2018年韶关市“广东扶贫济困日”第四批定向捐赠资金的通知</t>
  </si>
  <si>
    <t>人均两万元（20790.872万元部分）各文件号分配及使用情况统计表（更新于2019年4月30日）</t>
  </si>
  <si>
    <t>数据主要来源于《（财政局提供）精准扶贫和新农村示范村建设资金支出进度表》，按照原先口径计算下到县扶贫办的人均2万元是20790.872万元，但是截止2019年3月底，省市财政改变了统计口径：此表的20790.872万元加上2019年资金通报第二期指出的另外增加225万元，再加上2016年省级贫困村互助金105万元（这330万元不纳入此表统计，需要另外计算，详见资金台账标注）才是现在最新的全县人均2万元统计口径</t>
  </si>
  <si>
    <t>项目
名称</t>
  </si>
  <si>
    <t>省级6成资金</t>
  </si>
  <si>
    <t>东莞市帮扶单位3成资金</t>
  </si>
  <si>
    <t>韶关市1成资金</t>
  </si>
  <si>
    <t>累计情况</t>
  </si>
  <si>
    <t>粤财农
〔2016〕161号</t>
  </si>
  <si>
    <t>粤财农
〔2016〕312号</t>
  </si>
  <si>
    <t>粤财农
〔2017〕10号</t>
  </si>
  <si>
    <t>粤财农
〔2017〕402号</t>
  </si>
  <si>
    <t>粤财农
〔2018〕108号</t>
  </si>
  <si>
    <t>韶财农
〔2016〕97号</t>
  </si>
  <si>
    <t>韶财农
〔2016〕132号</t>
  </si>
  <si>
    <t>韶财农
〔2017〕22号</t>
  </si>
  <si>
    <t>韶财农
〔2018〕35号</t>
  </si>
  <si>
    <t>下拨金额</t>
  </si>
  <si>
    <t>已使用</t>
  </si>
  <si>
    <t>结余</t>
  </si>
  <si>
    <t>累计下拨</t>
  </si>
  <si>
    <t>累计使用</t>
  </si>
  <si>
    <t>累计结余</t>
  </si>
  <si>
    <t>龙仙镇</t>
  </si>
  <si>
    <t>坝仔镇</t>
  </si>
  <si>
    <t>江尾镇</t>
  </si>
  <si>
    <t>周陂镇</t>
  </si>
  <si>
    <t>官渡镇</t>
  </si>
  <si>
    <t>翁城镇</t>
  </si>
  <si>
    <t>新江镇</t>
  </si>
  <si>
    <t>铁龙林场</t>
  </si>
  <si>
    <t>县级</t>
  </si>
  <si>
    <t>县文件号</t>
  </si>
  <si>
    <t>翁扶办联
〔2016〕11号</t>
  </si>
  <si>
    <t>翁扶办联
〔2017〕9号</t>
  </si>
  <si>
    <t>翁扶办联
〔2018〕5号</t>
  </si>
  <si>
    <t>翁扶办联〔2018〕14号
翁扶办联〔2018〕23号
翁扶办联〔2019〕2号</t>
  </si>
  <si>
    <t>翁扶办联〔2017〕19、24号
翁扶办联〔2017〕27、31号
翁扶办联〔2018〕12号</t>
  </si>
  <si>
    <t>翁扶办联〔2018〕14号
翁扶办联〔2018〕20号
翁扶办联〔2018〕23号
翁扶办联〔2018〕24号
翁扶办联〔2019〕2号</t>
  </si>
  <si>
    <t>翁扶办联
〔2018〕12号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</si>
</sst>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/d;@"/>
    <numFmt numFmtId="177" formatCode="0.00_ "/>
  </numFmts>
  <fonts count="3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  <scheme val="minor"/>
    </font>
    <font>
      <sz val="11"/>
      <name val="仿宋_GB2312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2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11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0" fillId="17" borderId="14" applyNumberFormat="0" applyAlignment="0" applyProtection="0">
      <alignment vertical="center"/>
    </xf>
    <xf numFmtId="0" fontId="31" fillId="17" borderId="10" applyNumberFormat="0" applyAlignment="0" applyProtection="0">
      <alignment vertical="center"/>
    </xf>
    <xf numFmtId="0" fontId="32" fillId="18" borderId="15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177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/>
    </xf>
    <xf numFmtId="0" fontId="9" fillId="0" borderId="5" xfId="0" applyNumberFormat="1" applyFont="1" applyBorder="1" applyAlignment="1">
      <alignment horizontal="center" vertical="center"/>
    </xf>
    <xf numFmtId="0" fontId="9" fillId="0" borderId="6" xfId="0" applyNumberFormat="1" applyFont="1" applyBorder="1" applyAlignment="1">
      <alignment horizontal="center" vertical="center"/>
    </xf>
    <xf numFmtId="177" fontId="9" fillId="0" borderId="7" xfId="0" applyNumberFormat="1" applyFont="1" applyBorder="1" applyAlignment="1">
      <alignment horizontal="center" vertical="center"/>
    </xf>
    <xf numFmtId="0" fontId="9" fillId="0" borderId="7" xfId="0" applyNumberFormat="1" applyFont="1" applyBorder="1" applyAlignment="1">
      <alignment horizontal="center" vertical="center"/>
    </xf>
    <xf numFmtId="0" fontId="9" fillId="0" borderId="3" xfId="0" applyNumberFormat="1" applyFont="1" applyBorder="1" applyAlignment="1">
      <alignment horizontal="center" vertical="center"/>
    </xf>
    <xf numFmtId="177" fontId="9" fillId="0" borderId="2" xfId="0" applyNumberFormat="1" applyFont="1" applyBorder="1" applyAlignment="1">
      <alignment horizontal="center" vertical="center"/>
    </xf>
    <xf numFmtId="0" fontId="9" fillId="0" borderId="4" xfId="0" applyNumberFormat="1" applyFon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2" xfId="0" applyNumberFormat="1" applyBorder="1" applyAlignment="1">
      <alignment vertical="center" wrapText="1"/>
    </xf>
    <xf numFmtId="14" fontId="0" fillId="0" borderId="2" xfId="0" applyNumberFormat="1" applyBorder="1" applyAlignment="1">
      <alignment horizontal="center" vertical="center"/>
    </xf>
    <xf numFmtId="177" fontId="0" fillId="0" borderId="2" xfId="0" applyNumberFormat="1" applyBorder="1" applyAlignment="1">
      <alignment horizontal="center" vertical="center"/>
    </xf>
    <xf numFmtId="0" fontId="0" fillId="0" borderId="2" xfId="0" applyNumberFormat="1" applyBorder="1">
      <alignment vertical="center"/>
    </xf>
    <xf numFmtId="14" fontId="0" fillId="0" borderId="2" xfId="0" applyNumberFormat="1" applyBorder="1">
      <alignment vertical="center"/>
    </xf>
    <xf numFmtId="177" fontId="10" fillId="0" borderId="8" xfId="0" applyNumberFormat="1" applyFont="1" applyFill="1" applyBorder="1" applyAlignment="1">
      <alignment horizontal="center" vertical="center" wrapText="1"/>
    </xf>
    <xf numFmtId="177" fontId="10" fillId="0" borderId="7" xfId="0" applyNumberFormat="1" applyFont="1" applyFill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14" fontId="14" fillId="0" borderId="2" xfId="0" applyNumberFormat="1" applyFont="1" applyFill="1" applyBorder="1" applyAlignment="1">
      <alignment horizontal="center" vertical="center" wrapText="1"/>
    </xf>
    <xf numFmtId="14" fontId="0" fillId="0" borderId="2" xfId="0" applyNumberFormat="1" applyFont="1" applyBorder="1" applyAlignment="1">
      <alignment horizontal="center" vertical="center" wrapText="1"/>
    </xf>
    <xf numFmtId="0" fontId="4" fillId="0" borderId="0" xfId="0" applyNumberFormat="1" applyFont="1" applyAlignment="1">
      <alignment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176" fontId="11" fillId="0" borderId="2" xfId="0" applyNumberFormat="1" applyFont="1" applyFill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5" fillId="0" borderId="2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176" fontId="11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176" fontId="11" fillId="0" borderId="4" xfId="0" applyNumberFormat="1" applyFont="1" applyFill="1" applyBorder="1" applyAlignment="1">
      <alignment horizontal="center" vertical="center" wrapText="1"/>
    </xf>
    <xf numFmtId="14" fontId="11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5" xfId="0" applyNumberFormat="1" applyBorder="1">
      <alignment vertical="center"/>
    </xf>
    <xf numFmtId="0" fontId="0" fillId="0" borderId="2" xfId="0" applyBorder="1">
      <alignment vertical="center"/>
    </xf>
    <xf numFmtId="0" fontId="0" fillId="0" borderId="6" xfId="0" applyNumberFormat="1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0" fontId="16" fillId="0" borderId="2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tabSelected="1" topLeftCell="A7" workbookViewId="0">
      <selection activeCell="F12" sqref="F12"/>
    </sheetView>
  </sheetViews>
  <sheetFormatPr defaultColWidth="9" defaultRowHeight="13.5"/>
  <cols>
    <col min="1" max="1" width="5.375" style="78" customWidth="1"/>
    <col min="2" max="2" width="20.5" style="78" customWidth="1"/>
    <col min="3" max="3" width="19.375" style="78" customWidth="1"/>
    <col min="4" max="4" width="12" style="78" customWidth="1"/>
    <col min="5" max="5" width="9.5" style="78" customWidth="1"/>
    <col min="6" max="6" width="20.375" style="78" customWidth="1"/>
    <col min="7" max="7" width="26.75" style="78" customWidth="1"/>
    <col min="8" max="8" width="7" style="78" customWidth="1"/>
    <col min="9" max="9" width="13.125" style="78" customWidth="1"/>
    <col min="10" max="16384" width="9" style="78"/>
  </cols>
  <sheetData>
    <row r="1" ht="34" customHeight="1" spans="2:9">
      <c r="B1" s="44" t="s">
        <v>0</v>
      </c>
      <c r="C1" s="44"/>
      <c r="D1" s="44"/>
      <c r="E1" s="44"/>
      <c r="F1" s="44"/>
      <c r="G1" s="44"/>
      <c r="H1" s="44"/>
      <c r="I1" s="44"/>
    </row>
    <row r="2" spans="1:9">
      <c r="A2" s="45" t="s">
        <v>1</v>
      </c>
      <c r="B2" s="45" t="s">
        <v>2</v>
      </c>
      <c r="C2" s="45" t="s">
        <v>3</v>
      </c>
      <c r="D2" s="45"/>
      <c r="E2" s="45"/>
      <c r="F2" s="45" t="s">
        <v>4</v>
      </c>
      <c r="G2" s="45"/>
      <c r="H2" s="45"/>
      <c r="I2" s="45"/>
    </row>
    <row r="3" spans="1:9">
      <c r="A3" s="45"/>
      <c r="B3" s="45"/>
      <c r="C3" s="45" t="s">
        <v>5</v>
      </c>
      <c r="D3" s="45" t="s">
        <v>6</v>
      </c>
      <c r="E3" s="45" t="s">
        <v>7</v>
      </c>
      <c r="F3" s="45" t="s">
        <v>5</v>
      </c>
      <c r="G3" s="60" t="s">
        <v>8</v>
      </c>
      <c r="H3" s="60" t="s">
        <v>9</v>
      </c>
      <c r="I3" s="45" t="s">
        <v>6</v>
      </c>
    </row>
    <row r="4" ht="28" customHeight="1" spans="1:9">
      <c r="A4" s="45"/>
      <c r="B4" s="45"/>
      <c r="C4" s="45"/>
      <c r="D4" s="45"/>
      <c r="E4" s="45" t="s">
        <v>10</v>
      </c>
      <c r="F4" s="45"/>
      <c r="G4" s="65"/>
      <c r="H4" s="65"/>
      <c r="I4" s="45"/>
    </row>
    <row r="5" ht="72" customHeight="1" spans="1:9">
      <c r="A5" s="39">
        <v>1</v>
      </c>
      <c r="B5" s="39" t="s">
        <v>11</v>
      </c>
      <c r="C5" s="39" t="s">
        <v>12</v>
      </c>
      <c r="D5" s="41">
        <v>42004</v>
      </c>
      <c r="E5" s="39">
        <v>64</v>
      </c>
      <c r="F5" s="39" t="s">
        <v>13</v>
      </c>
      <c r="G5" s="39" t="s">
        <v>14</v>
      </c>
      <c r="H5" s="39">
        <v>64</v>
      </c>
      <c r="I5" s="41">
        <v>42598</v>
      </c>
    </row>
    <row r="6" ht="60" customHeight="1" spans="1:9">
      <c r="A6" s="39">
        <v>2</v>
      </c>
      <c r="B6" s="39" t="s">
        <v>15</v>
      </c>
      <c r="C6" s="39" t="s">
        <v>16</v>
      </c>
      <c r="D6" s="41">
        <v>42613</v>
      </c>
      <c r="E6" s="39">
        <v>68</v>
      </c>
      <c r="F6" s="39" t="s">
        <v>17</v>
      </c>
      <c r="G6" s="39" t="s">
        <v>15</v>
      </c>
      <c r="H6" s="39">
        <v>68</v>
      </c>
      <c r="I6" s="41">
        <v>42683</v>
      </c>
    </row>
    <row r="7" ht="72" customHeight="1" spans="1:9">
      <c r="A7" s="39">
        <v>3</v>
      </c>
      <c r="B7" s="39" t="s">
        <v>18</v>
      </c>
      <c r="C7" s="39" t="s">
        <v>19</v>
      </c>
      <c r="D7" s="41">
        <v>42713</v>
      </c>
      <c r="E7" s="39">
        <v>103</v>
      </c>
      <c r="F7" s="39" t="s">
        <v>20</v>
      </c>
      <c r="G7" s="39" t="s">
        <v>21</v>
      </c>
      <c r="H7" s="39">
        <v>103</v>
      </c>
      <c r="I7" s="41">
        <v>42853</v>
      </c>
    </row>
    <row r="8" ht="72" customHeight="1" spans="1:9">
      <c r="A8" s="39">
        <v>4</v>
      </c>
      <c r="B8" s="39" t="s">
        <v>22</v>
      </c>
      <c r="C8" s="39" t="s">
        <v>23</v>
      </c>
      <c r="D8" s="41">
        <v>42971</v>
      </c>
      <c r="E8" s="39">
        <v>128</v>
      </c>
      <c r="F8" s="39" t="s">
        <v>24</v>
      </c>
      <c r="G8" s="39" t="s">
        <v>25</v>
      </c>
      <c r="H8" s="39">
        <v>128</v>
      </c>
      <c r="I8" s="41">
        <v>43043</v>
      </c>
    </row>
    <row r="9" ht="72" customHeight="1" spans="1:9">
      <c r="A9" s="39">
        <v>5</v>
      </c>
      <c r="B9" s="39" t="s">
        <v>26</v>
      </c>
      <c r="C9" s="39" t="s">
        <v>27</v>
      </c>
      <c r="D9" s="41">
        <v>43136</v>
      </c>
      <c r="E9" s="39">
        <v>288</v>
      </c>
      <c r="F9" s="39" t="s">
        <v>28</v>
      </c>
      <c r="G9" s="39" t="s">
        <v>26</v>
      </c>
      <c r="H9" s="39">
        <v>288</v>
      </c>
      <c r="I9" s="41">
        <v>43165</v>
      </c>
    </row>
    <row r="10" ht="60" customHeight="1" spans="1:9">
      <c r="A10" s="39" t="s">
        <v>29</v>
      </c>
      <c r="B10" s="39"/>
      <c r="C10" s="39"/>
      <c r="D10" s="39"/>
      <c r="E10" s="39">
        <f>SUM(E5:E9)</f>
        <v>651</v>
      </c>
      <c r="F10" s="39"/>
      <c r="G10" s="39"/>
      <c r="H10" s="39">
        <f>SUM(H5:H9)</f>
        <v>651</v>
      </c>
      <c r="I10" s="39"/>
    </row>
    <row r="11" ht="71" customHeight="1"/>
    <row r="12" ht="71" customHeight="1"/>
    <row r="13" ht="71" customHeight="1"/>
    <row r="14" ht="71" customHeight="1"/>
    <row r="15" ht="71" customHeight="1"/>
    <row r="16" ht="71" customHeight="1"/>
    <row r="17" ht="71" customHeight="1"/>
    <row r="18" ht="71" customHeight="1"/>
    <row r="19" ht="71" customHeight="1"/>
    <row r="20" ht="71" customHeight="1"/>
    <row r="21" ht="71" customHeight="1"/>
    <row r="22" ht="71" customHeight="1"/>
    <row r="23" ht="71" customHeight="1"/>
    <row r="24" ht="71" customHeight="1"/>
    <row r="25" ht="71" customHeight="1"/>
    <row r="26" ht="71" customHeight="1"/>
    <row r="27" ht="71" customHeight="1"/>
    <row r="28" ht="71" customHeight="1"/>
    <row r="29" ht="71" customHeight="1"/>
    <row r="30" ht="71" customHeight="1"/>
    <row r="31" ht="71" customHeight="1"/>
    <row r="32" ht="71" customHeight="1"/>
    <row r="33" ht="71" customHeight="1"/>
    <row r="34" ht="71" customHeight="1"/>
    <row r="35" ht="71" customHeight="1"/>
    <row r="36" ht="71" customHeight="1"/>
    <row r="37" ht="71" customHeight="1"/>
    <row r="38" ht="71" customHeight="1"/>
    <row r="39" ht="71" customHeight="1"/>
    <row r="40" ht="71" customHeight="1"/>
    <row r="41" ht="71" customHeight="1"/>
    <row r="42" ht="71" customHeight="1"/>
    <row r="43" ht="71" customHeight="1"/>
    <row r="44" ht="71" customHeight="1"/>
    <row r="45" ht="71" customHeight="1"/>
    <row r="46" ht="71" customHeight="1"/>
    <row r="47" ht="71" customHeight="1"/>
    <row r="48" ht="71" customHeight="1"/>
    <row r="49" ht="71" customHeight="1"/>
    <row r="50" ht="71" customHeight="1"/>
  </sheetData>
  <mergeCells count="11">
    <mergeCell ref="B1:I1"/>
    <mergeCell ref="C2:E2"/>
    <mergeCell ref="F2:I2"/>
    <mergeCell ref="A2:A4"/>
    <mergeCell ref="B2:B4"/>
    <mergeCell ref="C3:C4"/>
    <mergeCell ref="D3:D4"/>
    <mergeCell ref="F3:F4"/>
    <mergeCell ref="G3:G4"/>
    <mergeCell ref="H3:H4"/>
    <mergeCell ref="I3:I4"/>
  </mergeCells>
  <pageMargins left="0.826388888888889" right="0.354166666666667" top="0.984027777777778" bottom="1" header="0.511805555555556" footer="0.511805555555556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0"/>
  <sheetViews>
    <sheetView topLeftCell="C16" workbookViewId="0">
      <selection activeCell="K5" sqref="K5:M18"/>
    </sheetView>
  </sheetViews>
  <sheetFormatPr defaultColWidth="9" defaultRowHeight="13.5"/>
  <cols>
    <col min="1" max="1" width="5.625" style="78" customWidth="1"/>
    <col min="2" max="2" width="11.375" style="78" customWidth="1"/>
    <col min="3" max="3" width="22.375" style="78" customWidth="1"/>
    <col min="4" max="4" width="19.375" style="78" customWidth="1"/>
    <col min="5" max="5" width="10.625" style="78" customWidth="1"/>
    <col min="6" max="6" width="11" style="78" customWidth="1"/>
    <col min="7" max="7" width="21.25" style="78" customWidth="1"/>
    <col min="8" max="8" width="25.125" style="78" customWidth="1"/>
    <col min="9" max="9" width="9.25" style="78" customWidth="1"/>
    <col min="10" max="10" width="12.75" style="78" customWidth="1"/>
    <col min="11" max="11" width="23.5" style="78" customWidth="1"/>
    <col min="12" max="12" width="12.125" style="78" hidden="1" customWidth="1"/>
    <col min="13" max="13" width="21.5" style="78" customWidth="1"/>
    <col min="14" max="16384" width="9" style="78"/>
  </cols>
  <sheetData>
    <row r="1" ht="40" customHeight="1" spans="1:11">
      <c r="A1" s="44" t="s">
        <v>30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ht="19" customHeight="1" spans="1:12">
      <c r="A2" s="45" t="s">
        <v>1</v>
      </c>
      <c r="B2" s="45" t="s">
        <v>31</v>
      </c>
      <c r="C2" s="45" t="s">
        <v>2</v>
      </c>
      <c r="D2" s="45" t="s">
        <v>32</v>
      </c>
      <c r="E2" s="45"/>
      <c r="F2" s="45"/>
      <c r="G2" s="45" t="s">
        <v>4</v>
      </c>
      <c r="H2" s="45"/>
      <c r="I2" s="45"/>
      <c r="J2" s="45"/>
      <c r="K2" s="49" t="s">
        <v>33</v>
      </c>
      <c r="L2" s="39" t="s">
        <v>34</v>
      </c>
    </row>
    <row r="3" ht="18" customHeight="1" spans="1:12">
      <c r="A3" s="45"/>
      <c r="B3" s="45"/>
      <c r="C3" s="45"/>
      <c r="D3" s="45" t="s">
        <v>35</v>
      </c>
      <c r="E3" s="45" t="s">
        <v>6</v>
      </c>
      <c r="F3" s="45" t="s">
        <v>36</v>
      </c>
      <c r="G3" s="45" t="s">
        <v>5</v>
      </c>
      <c r="H3" s="60" t="s">
        <v>8</v>
      </c>
      <c r="I3" s="60" t="s">
        <v>9</v>
      </c>
      <c r="J3" s="45" t="s">
        <v>6</v>
      </c>
      <c r="K3" s="49"/>
      <c r="L3" s="39"/>
    </row>
    <row r="4" ht="32" customHeight="1" spans="1:12">
      <c r="A4" s="45"/>
      <c r="B4" s="45"/>
      <c r="C4" s="45"/>
      <c r="D4" s="45"/>
      <c r="E4" s="45"/>
      <c r="F4" s="45" t="s">
        <v>10</v>
      </c>
      <c r="G4" s="45"/>
      <c r="H4" s="65"/>
      <c r="I4" s="65"/>
      <c r="J4" s="45"/>
      <c r="K4" s="49"/>
      <c r="L4" s="39"/>
    </row>
    <row r="5" ht="60" customHeight="1" spans="1:12">
      <c r="A5" s="39">
        <v>1</v>
      </c>
      <c r="B5" s="39" t="s">
        <v>37</v>
      </c>
      <c r="C5" s="39" t="s">
        <v>38</v>
      </c>
      <c r="D5" s="39" t="s">
        <v>39</v>
      </c>
      <c r="E5" s="39" t="s">
        <v>40</v>
      </c>
      <c r="F5" s="39">
        <v>3095</v>
      </c>
      <c r="G5" s="39" t="s">
        <v>41</v>
      </c>
      <c r="H5" s="39" t="s">
        <v>42</v>
      </c>
      <c r="I5" s="39">
        <v>3095</v>
      </c>
      <c r="J5" s="53">
        <v>42732</v>
      </c>
      <c r="K5" s="39"/>
      <c r="L5" s="49"/>
    </row>
    <row r="6" ht="60" customHeight="1" spans="1:12">
      <c r="A6" s="39">
        <v>2</v>
      </c>
      <c r="B6" s="39" t="s">
        <v>37</v>
      </c>
      <c r="C6" s="39" t="s">
        <v>43</v>
      </c>
      <c r="D6" s="39" t="s">
        <v>44</v>
      </c>
      <c r="E6" s="41" t="s">
        <v>45</v>
      </c>
      <c r="F6" s="39">
        <v>97</v>
      </c>
      <c r="G6" s="39" t="s">
        <v>41</v>
      </c>
      <c r="H6" s="39" t="s">
        <v>42</v>
      </c>
      <c r="I6" s="39">
        <v>97</v>
      </c>
      <c r="J6" s="53">
        <v>42732</v>
      </c>
      <c r="K6" s="39"/>
      <c r="L6" s="49"/>
    </row>
    <row r="7" ht="56" customHeight="1" spans="1:12">
      <c r="A7" s="79">
        <v>3</v>
      </c>
      <c r="B7" s="79" t="s">
        <v>37</v>
      </c>
      <c r="C7" s="79" t="s">
        <v>46</v>
      </c>
      <c r="D7" s="79" t="s">
        <v>47</v>
      </c>
      <c r="E7" s="79" t="s">
        <v>48</v>
      </c>
      <c r="F7" s="79">
        <v>23</v>
      </c>
      <c r="G7" s="39" t="s">
        <v>49</v>
      </c>
      <c r="H7" s="39" t="s">
        <v>50</v>
      </c>
      <c r="I7" s="39">
        <v>13</v>
      </c>
      <c r="J7" s="41">
        <v>42584</v>
      </c>
      <c r="K7" s="79"/>
      <c r="L7" s="49"/>
    </row>
    <row r="8" ht="56" customHeight="1" spans="1:12">
      <c r="A8" s="80"/>
      <c r="B8" s="80"/>
      <c r="C8" s="80"/>
      <c r="D8" s="80"/>
      <c r="E8" s="80"/>
      <c r="F8" s="80"/>
      <c r="G8" s="39" t="s">
        <v>51</v>
      </c>
      <c r="H8" s="39" t="s">
        <v>52</v>
      </c>
      <c r="I8" s="39">
        <v>3</v>
      </c>
      <c r="J8" s="41"/>
      <c r="K8" s="80"/>
      <c r="L8" s="49"/>
    </row>
    <row r="9" ht="56" customHeight="1" spans="1:12">
      <c r="A9" s="81"/>
      <c r="B9" s="81"/>
      <c r="C9" s="81"/>
      <c r="D9" s="81"/>
      <c r="E9" s="81"/>
      <c r="F9" s="81"/>
      <c r="G9" s="39" t="s">
        <v>53</v>
      </c>
      <c r="H9" s="39" t="s">
        <v>54</v>
      </c>
      <c r="I9" s="39">
        <v>7</v>
      </c>
      <c r="J9" s="41">
        <v>43130</v>
      </c>
      <c r="K9" s="81"/>
      <c r="L9" s="49"/>
    </row>
    <row r="10" ht="54" customHeight="1" spans="1:12">
      <c r="A10" s="39">
        <v>4</v>
      </c>
      <c r="B10" s="39" t="s">
        <v>37</v>
      </c>
      <c r="C10" s="39" t="s">
        <v>55</v>
      </c>
      <c r="D10" s="39" t="s">
        <v>56</v>
      </c>
      <c r="E10" s="39" t="s">
        <v>57</v>
      </c>
      <c r="F10" s="39">
        <v>118</v>
      </c>
      <c r="G10" s="39" t="s">
        <v>58</v>
      </c>
      <c r="H10" s="39"/>
      <c r="I10" s="39">
        <v>118</v>
      </c>
      <c r="J10" s="39"/>
      <c r="K10" s="39"/>
      <c r="L10" s="49"/>
    </row>
    <row r="11" ht="48" customHeight="1" spans="1:12">
      <c r="A11" s="39">
        <v>5</v>
      </c>
      <c r="B11" s="39" t="s">
        <v>37</v>
      </c>
      <c r="C11" s="39" t="s">
        <v>59</v>
      </c>
      <c r="D11" s="39" t="s">
        <v>60</v>
      </c>
      <c r="E11" s="39" t="s">
        <v>61</v>
      </c>
      <c r="F11" s="39">
        <v>60</v>
      </c>
      <c r="G11" s="39" t="s">
        <v>62</v>
      </c>
      <c r="H11" s="39" t="s">
        <v>63</v>
      </c>
      <c r="I11" s="39">
        <v>60</v>
      </c>
      <c r="J11" s="41">
        <v>42536</v>
      </c>
      <c r="K11" s="85"/>
      <c r="L11" s="49"/>
    </row>
    <row r="12" ht="48" customHeight="1" spans="1:12">
      <c r="A12" s="39">
        <v>6</v>
      </c>
      <c r="B12" s="39" t="s">
        <v>37</v>
      </c>
      <c r="C12" s="39" t="s">
        <v>64</v>
      </c>
      <c r="D12" s="39" t="s">
        <v>65</v>
      </c>
      <c r="E12" s="39" t="s">
        <v>66</v>
      </c>
      <c r="F12" s="82">
        <v>105</v>
      </c>
      <c r="G12" s="39" t="s">
        <v>67</v>
      </c>
      <c r="H12" s="39" t="s">
        <v>68</v>
      </c>
      <c r="I12" s="39">
        <v>105</v>
      </c>
      <c r="J12" s="41">
        <v>42871</v>
      </c>
      <c r="K12" s="49"/>
      <c r="L12" s="49"/>
    </row>
    <row r="13" ht="54" customHeight="1" spans="1:12">
      <c r="A13" s="39">
        <v>7</v>
      </c>
      <c r="B13" s="39" t="s">
        <v>37</v>
      </c>
      <c r="C13" s="39" t="s">
        <v>69</v>
      </c>
      <c r="D13" s="39" t="s">
        <v>70</v>
      </c>
      <c r="E13" s="39" t="s">
        <v>71</v>
      </c>
      <c r="F13" s="39">
        <v>4762</v>
      </c>
      <c r="G13" s="39" t="s">
        <v>72</v>
      </c>
      <c r="H13" s="39" t="s">
        <v>73</v>
      </c>
      <c r="I13" s="39">
        <v>4762</v>
      </c>
      <c r="J13" s="41">
        <v>42824</v>
      </c>
      <c r="K13" s="39"/>
      <c r="L13" s="39"/>
    </row>
    <row r="14" ht="54" customHeight="1" spans="1:12">
      <c r="A14" s="39">
        <v>8</v>
      </c>
      <c r="B14" s="39" t="s">
        <v>37</v>
      </c>
      <c r="C14" s="39" t="s">
        <v>74</v>
      </c>
      <c r="D14" s="39" t="s">
        <v>75</v>
      </c>
      <c r="E14" s="41" t="s">
        <v>76</v>
      </c>
      <c r="F14" s="39">
        <v>75</v>
      </c>
      <c r="G14" s="39" t="s">
        <v>77</v>
      </c>
      <c r="H14" s="39" t="s">
        <v>74</v>
      </c>
      <c r="I14" s="39">
        <v>75</v>
      </c>
      <c r="J14" s="41">
        <v>43129</v>
      </c>
      <c r="K14" s="39"/>
      <c r="L14" s="39"/>
    </row>
    <row r="15" ht="54" customHeight="1" spans="1:12">
      <c r="A15" s="79">
        <v>9</v>
      </c>
      <c r="B15" s="79" t="s">
        <v>37</v>
      </c>
      <c r="C15" s="79" t="s">
        <v>78</v>
      </c>
      <c r="D15" s="79" t="s">
        <v>79</v>
      </c>
      <c r="E15" s="83">
        <v>43100</v>
      </c>
      <c r="F15" s="79">
        <v>24</v>
      </c>
      <c r="G15" s="39" t="s">
        <v>80</v>
      </c>
      <c r="H15" s="39" t="s">
        <v>81</v>
      </c>
      <c r="I15" s="39">
        <v>11</v>
      </c>
      <c r="J15" s="41">
        <v>43129</v>
      </c>
      <c r="K15" s="39"/>
      <c r="L15" s="39"/>
    </row>
    <row r="16" ht="54" customHeight="1" spans="1:12">
      <c r="A16" s="81"/>
      <c r="B16" s="81"/>
      <c r="C16" s="81"/>
      <c r="D16" s="81"/>
      <c r="E16" s="84"/>
      <c r="F16" s="81"/>
      <c r="G16" s="39" t="s">
        <v>82</v>
      </c>
      <c r="H16" s="39" t="s">
        <v>83</v>
      </c>
      <c r="I16" s="39">
        <v>13</v>
      </c>
      <c r="J16" s="41">
        <v>43129</v>
      </c>
      <c r="K16" s="39"/>
      <c r="L16" s="39"/>
    </row>
    <row r="17" ht="54" customHeight="1" spans="1:13">
      <c r="A17" s="39">
        <v>10</v>
      </c>
      <c r="B17" s="81" t="s">
        <v>37</v>
      </c>
      <c r="C17" s="81" t="s">
        <v>84</v>
      </c>
      <c r="D17" s="81" t="s">
        <v>85</v>
      </c>
      <c r="E17" s="84" t="s">
        <v>86</v>
      </c>
      <c r="F17" s="81">
        <v>3025</v>
      </c>
      <c r="G17" s="49" t="s">
        <v>87</v>
      </c>
      <c r="H17" s="62" t="s">
        <v>88</v>
      </c>
      <c r="I17" s="39">
        <v>3025</v>
      </c>
      <c r="J17" s="53">
        <v>43334</v>
      </c>
      <c r="K17" s="82"/>
      <c r="L17" s="82"/>
      <c r="M17" s="86"/>
    </row>
    <row r="18" ht="54" customHeight="1" spans="1:12">
      <c r="A18" s="81"/>
      <c r="B18" s="81"/>
      <c r="C18" s="81"/>
      <c r="D18" s="81"/>
      <c r="E18" s="84"/>
      <c r="F18" s="81"/>
      <c r="G18" s="39"/>
      <c r="H18" s="39"/>
      <c r="I18" s="39"/>
      <c r="J18" s="41"/>
      <c r="K18" s="39"/>
      <c r="L18" s="39"/>
    </row>
    <row r="19" ht="45" customHeight="1" spans="1:12">
      <c r="A19" s="39" t="s">
        <v>29</v>
      </c>
      <c r="B19" s="39"/>
      <c r="C19" s="39"/>
      <c r="D19" s="39"/>
      <c r="E19" s="39"/>
      <c r="F19" s="39">
        <f>SUM(F5:F18)</f>
        <v>11384</v>
      </c>
      <c r="G19" s="39"/>
      <c r="H19" s="39"/>
      <c r="I19" s="39">
        <f>SUM(I5:I17)</f>
        <v>11384</v>
      </c>
      <c r="J19" s="39"/>
      <c r="K19" s="39"/>
      <c r="L19" s="39"/>
    </row>
    <row r="20" ht="71" customHeight="1"/>
    <row r="21" ht="71" customHeight="1"/>
    <row r="22" ht="71" customHeight="1"/>
    <row r="23" ht="71" customHeight="1"/>
    <row r="24" ht="71" customHeight="1"/>
    <row r="25" ht="71" customHeight="1"/>
    <row r="26" ht="71" customHeight="1"/>
    <row r="27" ht="71" customHeight="1"/>
    <row r="28" ht="71" customHeight="1"/>
    <row r="29" ht="71" customHeight="1"/>
    <row r="30" ht="71" customHeight="1"/>
    <row r="31" ht="71" customHeight="1"/>
    <row r="32" ht="71" customHeight="1"/>
    <row r="33" ht="71" customHeight="1"/>
    <row r="34" ht="71" customHeight="1"/>
    <row r="35" ht="71" customHeight="1"/>
    <row r="36" ht="71" customHeight="1"/>
    <row r="37" ht="71" customHeight="1"/>
    <row r="38" ht="71" customHeight="1"/>
    <row r="39" ht="71" customHeight="1"/>
    <row r="40" ht="71" customHeight="1"/>
    <row r="41" ht="71" customHeight="1"/>
    <row r="42" ht="71" customHeight="1"/>
    <row r="43" ht="71" customHeight="1"/>
    <row r="44" ht="71" customHeight="1"/>
    <row r="45" ht="71" customHeight="1"/>
    <row r="46" ht="71" customHeight="1"/>
    <row r="47" ht="71" customHeight="1"/>
    <row r="48" ht="71" customHeight="1"/>
    <row r="49" ht="71" customHeight="1"/>
    <row r="50" ht="71" customHeight="1"/>
    <row r="51" ht="71" customHeight="1"/>
    <row r="52" ht="71" customHeight="1"/>
    <row r="53" ht="71" customHeight="1"/>
    <row r="54" ht="71" customHeight="1"/>
    <row r="55" ht="71" customHeight="1"/>
    <row r="56" ht="71" customHeight="1"/>
    <row r="57" ht="71" customHeight="1"/>
    <row r="58" ht="71" customHeight="1"/>
    <row r="59" ht="71" customHeight="1"/>
    <row r="60" ht="71" customHeight="1"/>
  </sheetData>
  <mergeCells count="30">
    <mergeCell ref="A1:K1"/>
    <mergeCell ref="D2:F2"/>
    <mergeCell ref="G2:J2"/>
    <mergeCell ref="A2:A4"/>
    <mergeCell ref="A7:A9"/>
    <mergeCell ref="A15:A16"/>
    <mergeCell ref="B2:B4"/>
    <mergeCell ref="B7:B9"/>
    <mergeCell ref="B15:B16"/>
    <mergeCell ref="C2:C4"/>
    <mergeCell ref="C7:C9"/>
    <mergeCell ref="C15:C16"/>
    <mergeCell ref="D3:D4"/>
    <mergeCell ref="D7:D9"/>
    <mergeCell ref="D15:D16"/>
    <mergeCell ref="E3:E4"/>
    <mergeCell ref="E7:E9"/>
    <mergeCell ref="E15:E16"/>
    <mergeCell ref="F7:F9"/>
    <mergeCell ref="F15:F16"/>
    <mergeCell ref="G3:G4"/>
    <mergeCell ref="H3:H4"/>
    <mergeCell ref="I3:I4"/>
    <mergeCell ref="J3:J4"/>
    <mergeCell ref="K2:K4"/>
    <mergeCell ref="K7:K9"/>
    <mergeCell ref="L2:L4"/>
    <mergeCell ref="M7:M9"/>
    <mergeCell ref="N7:N9"/>
    <mergeCell ref="O7:O9"/>
  </mergeCells>
  <pageMargins left="0.471527777777778" right="0.393055555555556" top="0.707638888888889" bottom="0.511805555555556" header="0.511805555555556" footer="0.511805555555556"/>
  <pageSetup paperSize="9" orientation="landscape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1"/>
  <sheetViews>
    <sheetView topLeftCell="A13" workbookViewId="0">
      <selection activeCell="E9" sqref="E9:E21"/>
    </sheetView>
  </sheetViews>
  <sheetFormatPr defaultColWidth="9" defaultRowHeight="13.5"/>
  <cols>
    <col min="1" max="1" width="6.625" customWidth="1"/>
    <col min="2" max="2" width="11.125" customWidth="1"/>
    <col min="3" max="3" width="25.375" customWidth="1"/>
    <col min="4" max="4" width="14.625" customWidth="1"/>
    <col min="5" max="5" width="13.625" customWidth="1"/>
    <col min="6" max="6" width="9.5" customWidth="1"/>
    <col min="7" max="7" width="22.625" customWidth="1"/>
    <col min="8" max="8" width="13" style="57" customWidth="1"/>
    <col min="9" max="9" width="15.625" style="2" customWidth="1"/>
    <col min="10" max="10" width="20.75" customWidth="1"/>
    <col min="11" max="11" width="12.875" hidden="1" customWidth="1"/>
    <col min="12" max="12" width="13.625" customWidth="1"/>
  </cols>
  <sheetData>
    <row r="1" ht="40" customHeight="1" spans="1:12">
      <c r="A1" s="22" t="s">
        <v>89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ht="19" customHeight="1" spans="1:12">
      <c r="A2" s="45" t="s">
        <v>1</v>
      </c>
      <c r="B2" s="45" t="s">
        <v>90</v>
      </c>
      <c r="C2" s="45" t="s">
        <v>2</v>
      </c>
      <c r="D2" s="45" t="s">
        <v>3</v>
      </c>
      <c r="E2" s="45"/>
      <c r="F2" s="45"/>
      <c r="G2" s="45" t="s">
        <v>4</v>
      </c>
      <c r="H2" s="45"/>
      <c r="I2" s="45"/>
      <c r="J2" s="49" t="s">
        <v>33</v>
      </c>
      <c r="K2" s="71" t="s">
        <v>34</v>
      </c>
      <c r="L2" s="72"/>
    </row>
    <row r="3" spans="1:12">
      <c r="A3" s="45"/>
      <c r="B3" s="45"/>
      <c r="C3" s="45"/>
      <c r="D3" s="45" t="s">
        <v>35</v>
      </c>
      <c r="E3" s="45" t="s">
        <v>6</v>
      </c>
      <c r="F3" s="45" t="s">
        <v>91</v>
      </c>
      <c r="G3" s="45" t="s">
        <v>35</v>
      </c>
      <c r="H3" s="45" t="s">
        <v>6</v>
      </c>
      <c r="I3" s="60" t="s">
        <v>9</v>
      </c>
      <c r="J3" s="49"/>
      <c r="K3" s="71"/>
      <c r="L3" s="72"/>
    </row>
    <row r="4" ht="30" customHeight="1" spans="1:12">
      <c r="A4" s="45"/>
      <c r="B4" s="45"/>
      <c r="C4" s="45"/>
      <c r="D4" s="45"/>
      <c r="E4" s="45"/>
      <c r="F4" s="45" t="s">
        <v>10</v>
      </c>
      <c r="G4" s="45"/>
      <c r="H4" s="45"/>
      <c r="I4" s="65"/>
      <c r="J4" s="49"/>
      <c r="K4" s="71"/>
      <c r="L4" s="72"/>
    </row>
    <row r="5" ht="53" customHeight="1" spans="1:12">
      <c r="A5" s="45">
        <v>1</v>
      </c>
      <c r="B5" s="45"/>
      <c r="C5" s="45" t="s">
        <v>92</v>
      </c>
      <c r="D5" s="45" t="s">
        <v>93</v>
      </c>
      <c r="E5" s="58" t="s">
        <v>94</v>
      </c>
      <c r="F5" s="45">
        <v>20</v>
      </c>
      <c r="G5" s="45"/>
      <c r="H5" s="45"/>
      <c r="I5" s="45"/>
      <c r="J5" s="49"/>
      <c r="K5" s="73"/>
      <c r="L5" s="74"/>
    </row>
    <row r="6" ht="48" customHeight="1" spans="1:12">
      <c r="A6" s="45">
        <v>2</v>
      </c>
      <c r="B6" s="45"/>
      <c r="C6" s="45" t="s">
        <v>95</v>
      </c>
      <c r="D6" s="45" t="s">
        <v>96</v>
      </c>
      <c r="E6" s="58" t="s">
        <v>97</v>
      </c>
      <c r="F6" s="45">
        <v>20</v>
      </c>
      <c r="G6" s="45"/>
      <c r="H6" s="45"/>
      <c r="I6" s="45"/>
      <c r="J6" s="49"/>
      <c r="K6" s="73"/>
      <c r="L6" s="74"/>
    </row>
    <row r="7" ht="79" customHeight="1" spans="1:12">
      <c r="A7" s="45">
        <v>3</v>
      </c>
      <c r="B7" s="45" t="s">
        <v>37</v>
      </c>
      <c r="C7" s="45" t="s">
        <v>98</v>
      </c>
      <c r="D7" s="45" t="s">
        <v>99</v>
      </c>
      <c r="E7" s="58" t="s">
        <v>100</v>
      </c>
      <c r="F7" s="45">
        <v>2193.2</v>
      </c>
      <c r="G7" s="45" t="s">
        <v>101</v>
      </c>
      <c r="H7" s="59">
        <v>42824</v>
      </c>
      <c r="I7" s="53"/>
      <c r="J7" s="49"/>
      <c r="K7" s="73"/>
      <c r="L7" s="74"/>
    </row>
    <row r="8" ht="58" customHeight="1" spans="1:12">
      <c r="A8" s="45">
        <v>4</v>
      </c>
      <c r="B8" s="45" t="s">
        <v>102</v>
      </c>
      <c r="C8" s="45" t="s">
        <v>98</v>
      </c>
      <c r="D8" s="45" t="s">
        <v>99</v>
      </c>
      <c r="E8" s="58" t="s">
        <v>100</v>
      </c>
      <c r="F8" s="45">
        <v>1850</v>
      </c>
      <c r="G8" s="45"/>
      <c r="H8" s="59"/>
      <c r="I8" s="53"/>
      <c r="J8" s="49" t="s">
        <v>103</v>
      </c>
      <c r="K8" s="73"/>
      <c r="L8" s="74"/>
    </row>
    <row r="9" ht="58" customHeight="1" spans="1:12">
      <c r="A9" s="60">
        <v>4</v>
      </c>
      <c r="B9" s="60" t="s">
        <v>37</v>
      </c>
      <c r="C9" s="60" t="s">
        <v>104</v>
      </c>
      <c r="D9" s="60" t="s">
        <v>105</v>
      </c>
      <c r="E9" s="61" t="s">
        <v>106</v>
      </c>
      <c r="F9" s="60">
        <v>2193.2</v>
      </c>
      <c r="G9" s="62" t="s">
        <v>107</v>
      </c>
      <c r="H9" s="59">
        <v>42963</v>
      </c>
      <c r="I9" s="62">
        <v>15</v>
      </c>
      <c r="J9" s="49"/>
      <c r="K9" s="73"/>
      <c r="L9" s="74"/>
    </row>
    <row r="10" ht="58" customHeight="1" spans="1:12">
      <c r="A10" s="63"/>
      <c r="B10" s="60" t="s">
        <v>37</v>
      </c>
      <c r="C10" s="63"/>
      <c r="D10" s="63"/>
      <c r="E10" s="64"/>
      <c r="F10" s="63"/>
      <c r="G10" s="62" t="s">
        <v>108</v>
      </c>
      <c r="H10" s="59">
        <v>42968</v>
      </c>
      <c r="I10" s="62">
        <v>171.3755</v>
      </c>
      <c r="J10" s="49"/>
      <c r="K10" s="73"/>
      <c r="L10" s="74"/>
    </row>
    <row r="11" ht="58" customHeight="1" spans="1:12">
      <c r="A11" s="63"/>
      <c r="B11" s="60" t="s">
        <v>37</v>
      </c>
      <c r="C11" s="63"/>
      <c r="D11" s="63"/>
      <c r="E11" s="64"/>
      <c r="F11" s="63"/>
      <c r="G11" s="62" t="s">
        <v>109</v>
      </c>
      <c r="H11" s="59">
        <v>42979</v>
      </c>
      <c r="I11" s="62">
        <v>87.456</v>
      </c>
      <c r="J11" s="49"/>
      <c r="K11" s="73"/>
      <c r="L11" s="74"/>
    </row>
    <row r="12" ht="58" customHeight="1" spans="1:12">
      <c r="A12" s="63"/>
      <c r="B12" s="60" t="s">
        <v>37</v>
      </c>
      <c r="C12" s="63"/>
      <c r="D12" s="63"/>
      <c r="E12" s="64"/>
      <c r="F12" s="63"/>
      <c r="G12" s="62" t="s">
        <v>110</v>
      </c>
      <c r="H12" s="59">
        <v>43021</v>
      </c>
      <c r="I12" s="62">
        <v>80</v>
      </c>
      <c r="J12" s="49"/>
      <c r="K12" s="73"/>
      <c r="L12" s="74"/>
    </row>
    <row r="13" ht="58" customHeight="1" spans="1:12">
      <c r="A13" s="63"/>
      <c r="B13" s="60" t="s">
        <v>37</v>
      </c>
      <c r="C13" s="63"/>
      <c r="D13" s="63"/>
      <c r="E13" s="64"/>
      <c r="F13" s="63"/>
      <c r="G13" s="62" t="s">
        <v>111</v>
      </c>
      <c r="H13" s="59">
        <v>43043</v>
      </c>
      <c r="I13" s="62">
        <v>80</v>
      </c>
      <c r="J13" s="49"/>
      <c r="K13" s="73"/>
      <c r="L13" s="74"/>
    </row>
    <row r="14" ht="58" customHeight="1" spans="1:12">
      <c r="A14" s="63"/>
      <c r="B14" s="60" t="s">
        <v>37</v>
      </c>
      <c r="C14" s="63"/>
      <c r="D14" s="63"/>
      <c r="E14" s="64"/>
      <c r="F14" s="63"/>
      <c r="G14" s="62" t="s">
        <v>112</v>
      </c>
      <c r="H14" s="59">
        <v>43075</v>
      </c>
      <c r="I14" s="62">
        <v>354.7785</v>
      </c>
      <c r="J14" s="49"/>
      <c r="K14" s="73"/>
      <c r="L14" s="74"/>
    </row>
    <row r="15" ht="58" customHeight="1" spans="1:12">
      <c r="A15" s="63"/>
      <c r="B15" s="60" t="s">
        <v>37</v>
      </c>
      <c r="C15" s="63"/>
      <c r="D15" s="63"/>
      <c r="E15" s="64"/>
      <c r="F15" s="63"/>
      <c r="G15" s="62" t="s">
        <v>113</v>
      </c>
      <c r="H15" s="59">
        <v>43081</v>
      </c>
      <c r="I15" s="62">
        <v>160</v>
      </c>
      <c r="J15" s="49"/>
      <c r="K15" s="73"/>
      <c r="L15" s="74"/>
    </row>
    <row r="16" ht="58" customHeight="1" spans="1:12">
      <c r="A16" s="63"/>
      <c r="B16" s="60" t="s">
        <v>37</v>
      </c>
      <c r="C16" s="63"/>
      <c r="D16" s="63"/>
      <c r="E16" s="64"/>
      <c r="F16" s="63"/>
      <c r="G16" s="62" t="s">
        <v>114</v>
      </c>
      <c r="H16" s="59">
        <v>43117</v>
      </c>
      <c r="I16" s="62">
        <v>7.92</v>
      </c>
      <c r="J16" s="49"/>
      <c r="K16" s="73"/>
      <c r="L16" s="74"/>
    </row>
    <row r="17" ht="58" customHeight="1" spans="1:12">
      <c r="A17" s="63"/>
      <c r="B17" s="60" t="s">
        <v>37</v>
      </c>
      <c r="C17" s="63"/>
      <c r="D17" s="63"/>
      <c r="E17" s="64"/>
      <c r="F17" s="63"/>
      <c r="G17" s="62" t="s">
        <v>115</v>
      </c>
      <c r="H17" s="59"/>
      <c r="I17" s="62">
        <v>6.256659</v>
      </c>
      <c r="J17" s="49" t="s">
        <v>116</v>
      </c>
      <c r="K17" s="73"/>
      <c r="L17" s="74"/>
    </row>
    <row r="18" ht="58" customHeight="1" spans="1:12">
      <c r="A18" s="63"/>
      <c r="B18" s="60" t="s">
        <v>37</v>
      </c>
      <c r="C18" s="63"/>
      <c r="D18" s="63"/>
      <c r="E18" s="64"/>
      <c r="F18" s="63"/>
      <c r="G18" s="62" t="s">
        <v>117</v>
      </c>
      <c r="H18" s="59">
        <v>43258</v>
      </c>
      <c r="I18" s="62">
        <v>7.95</v>
      </c>
      <c r="J18" s="49"/>
      <c r="K18" s="73"/>
      <c r="L18" s="74"/>
    </row>
    <row r="19" ht="58" customHeight="1" spans="1:12">
      <c r="A19" s="63"/>
      <c r="B19" s="60" t="s">
        <v>37</v>
      </c>
      <c r="C19" s="63"/>
      <c r="D19" s="63"/>
      <c r="E19" s="64"/>
      <c r="F19" s="63"/>
      <c r="G19" s="62" t="s">
        <v>118</v>
      </c>
      <c r="H19" s="59">
        <v>43290</v>
      </c>
      <c r="I19" s="62">
        <v>1017.65</v>
      </c>
      <c r="J19" s="49"/>
      <c r="K19" s="73"/>
      <c r="L19" s="74"/>
    </row>
    <row r="20" ht="58" customHeight="1" spans="1:12">
      <c r="A20" s="63"/>
      <c r="B20" s="60" t="s">
        <v>37</v>
      </c>
      <c r="C20" s="63"/>
      <c r="D20" s="63"/>
      <c r="E20" s="64"/>
      <c r="F20" s="63"/>
      <c r="G20" s="62" t="s">
        <v>119</v>
      </c>
      <c r="H20" s="59">
        <v>43339</v>
      </c>
      <c r="I20" s="62">
        <v>1.95</v>
      </c>
      <c r="J20" s="49"/>
      <c r="K20" s="73"/>
      <c r="L20" s="74"/>
    </row>
    <row r="21" ht="57" customHeight="1" spans="1:12">
      <c r="A21" s="65"/>
      <c r="B21" s="60" t="s">
        <v>37</v>
      </c>
      <c r="C21" s="65"/>
      <c r="D21" s="65"/>
      <c r="E21" s="66"/>
      <c r="F21" s="65"/>
      <c r="G21" s="62" t="s">
        <v>120</v>
      </c>
      <c r="H21" s="59">
        <v>43368</v>
      </c>
      <c r="I21" s="62">
        <v>202.863341</v>
      </c>
      <c r="J21" s="49"/>
      <c r="K21" s="73"/>
      <c r="L21" s="74"/>
    </row>
    <row r="22" ht="68" customHeight="1" spans="1:12">
      <c r="A22" s="45">
        <v>5</v>
      </c>
      <c r="B22" s="60" t="s">
        <v>102</v>
      </c>
      <c r="C22" s="45" t="s">
        <v>104</v>
      </c>
      <c r="D22" s="45" t="s">
        <v>105</v>
      </c>
      <c r="E22" s="58" t="s">
        <v>106</v>
      </c>
      <c r="F22" s="45">
        <v>1850</v>
      </c>
      <c r="G22" s="45"/>
      <c r="H22" s="59"/>
      <c r="I22" s="53"/>
      <c r="J22" s="49" t="s">
        <v>103</v>
      </c>
      <c r="K22" s="73"/>
      <c r="L22" s="74"/>
    </row>
    <row r="23" ht="68" customHeight="1" spans="1:12">
      <c r="A23" s="45">
        <v>6</v>
      </c>
      <c r="B23" s="60" t="s">
        <v>102</v>
      </c>
      <c r="C23" s="45" t="s">
        <v>121</v>
      </c>
      <c r="D23" s="45" t="s">
        <v>122</v>
      </c>
      <c r="E23" s="58" t="s">
        <v>123</v>
      </c>
      <c r="F23" s="45">
        <v>1850</v>
      </c>
      <c r="G23" s="45"/>
      <c r="H23" s="59"/>
      <c r="I23" s="53"/>
      <c r="J23" s="49"/>
      <c r="K23" s="73"/>
      <c r="L23" s="74"/>
    </row>
    <row r="24" ht="141" customHeight="1" spans="1:12">
      <c r="A24" s="45">
        <v>7</v>
      </c>
      <c r="B24" s="45" t="s">
        <v>37</v>
      </c>
      <c r="C24" s="45" t="s">
        <v>124</v>
      </c>
      <c r="D24" s="45" t="s">
        <v>125</v>
      </c>
      <c r="E24" s="45" t="s">
        <v>126</v>
      </c>
      <c r="F24" s="45">
        <v>3067.4</v>
      </c>
      <c r="G24" s="45" t="s">
        <v>127</v>
      </c>
      <c r="H24" s="59">
        <v>43334</v>
      </c>
      <c r="I24" s="49">
        <v>1567.4</v>
      </c>
      <c r="J24" s="49" t="s">
        <v>128</v>
      </c>
      <c r="K24" s="75"/>
      <c r="L24" s="76" t="s">
        <v>129</v>
      </c>
    </row>
    <row r="25" ht="68" customHeight="1" spans="1:12">
      <c r="A25" s="45"/>
      <c r="B25" s="45" t="s">
        <v>37</v>
      </c>
      <c r="C25" s="45"/>
      <c r="D25" s="45"/>
      <c r="E25" s="45"/>
      <c r="F25" s="45"/>
      <c r="G25" s="62" t="s">
        <v>120</v>
      </c>
      <c r="H25" s="59">
        <v>43368</v>
      </c>
      <c r="I25" s="13">
        <v>331.836659</v>
      </c>
      <c r="J25" s="49" t="s">
        <v>130</v>
      </c>
      <c r="K25" s="75"/>
      <c r="L25" s="76"/>
    </row>
    <row r="26" ht="68" customHeight="1" spans="1:12">
      <c r="A26" s="45"/>
      <c r="B26" s="45" t="s">
        <v>37</v>
      </c>
      <c r="C26" s="45"/>
      <c r="D26" s="45"/>
      <c r="E26" s="45"/>
      <c r="F26" s="45"/>
      <c r="G26" s="62" t="s">
        <v>131</v>
      </c>
      <c r="H26" s="59">
        <v>43368</v>
      </c>
      <c r="I26" s="13">
        <v>997.061</v>
      </c>
      <c r="J26" s="49" t="s">
        <v>132</v>
      </c>
      <c r="K26" s="75"/>
      <c r="L26" s="76"/>
    </row>
    <row r="27" ht="68" customHeight="1" spans="1:12">
      <c r="A27" s="45"/>
      <c r="B27" s="45" t="s">
        <v>37</v>
      </c>
      <c r="C27" s="45"/>
      <c r="D27" s="45"/>
      <c r="E27" s="45"/>
      <c r="F27" s="45"/>
      <c r="G27" s="62" t="s">
        <v>115</v>
      </c>
      <c r="H27" s="59">
        <v>43370</v>
      </c>
      <c r="I27" s="13">
        <v>0.339433</v>
      </c>
      <c r="J27" s="49" t="s">
        <v>133</v>
      </c>
      <c r="K27" s="75"/>
      <c r="L27" s="76"/>
    </row>
    <row r="28" ht="68" customHeight="1" spans="1:12">
      <c r="A28" s="45"/>
      <c r="B28" s="45" t="s">
        <v>37</v>
      </c>
      <c r="C28" s="45"/>
      <c r="D28" s="45"/>
      <c r="E28" s="45"/>
      <c r="F28" s="45"/>
      <c r="G28" s="62" t="s">
        <v>115</v>
      </c>
      <c r="H28" s="59">
        <v>43370</v>
      </c>
      <c r="I28" s="13">
        <v>0.149329</v>
      </c>
      <c r="J28" s="49" t="s">
        <v>134</v>
      </c>
      <c r="K28" s="75"/>
      <c r="L28" s="76"/>
    </row>
    <row r="29" ht="68" customHeight="1" spans="1:12">
      <c r="A29" s="45"/>
      <c r="B29" s="45" t="s">
        <v>37</v>
      </c>
      <c r="C29" s="45"/>
      <c r="D29" s="45"/>
      <c r="E29" s="45"/>
      <c r="F29" s="45"/>
      <c r="G29" s="62" t="s">
        <v>115</v>
      </c>
      <c r="H29" s="59">
        <v>43397</v>
      </c>
      <c r="I29" s="49">
        <v>0.649754</v>
      </c>
      <c r="J29" s="49" t="s">
        <v>135</v>
      </c>
      <c r="K29" s="75"/>
      <c r="L29" s="76"/>
    </row>
    <row r="30" ht="61" customHeight="1" spans="1:12">
      <c r="A30" s="45"/>
      <c r="B30" s="45" t="s">
        <v>37</v>
      </c>
      <c r="C30" s="45"/>
      <c r="D30" s="45"/>
      <c r="E30" s="45"/>
      <c r="F30" s="45"/>
      <c r="G30" s="45" t="s">
        <v>136</v>
      </c>
      <c r="H30" s="67">
        <v>43424</v>
      </c>
      <c r="I30" s="45">
        <v>80</v>
      </c>
      <c r="J30" s="49" t="s">
        <v>137</v>
      </c>
      <c r="K30" s="75"/>
      <c r="L30" s="76"/>
    </row>
    <row r="31" s="2" customFormat="1" ht="109" customHeight="1" spans="1:12">
      <c r="A31" s="45"/>
      <c r="B31" s="45" t="s">
        <v>37</v>
      </c>
      <c r="C31" s="45"/>
      <c r="D31" s="45"/>
      <c r="E31" s="45"/>
      <c r="F31" s="45"/>
      <c r="G31" s="68" t="s">
        <v>138</v>
      </c>
      <c r="H31" s="67">
        <v>43446</v>
      </c>
      <c r="I31" s="16">
        <v>12.5</v>
      </c>
      <c r="J31" s="68" t="s">
        <v>139</v>
      </c>
      <c r="L31" s="68"/>
    </row>
    <row r="32" s="2" customFormat="1" ht="55" customHeight="1" spans="1:12">
      <c r="A32" s="45"/>
      <c r="B32" s="45" t="s">
        <v>37</v>
      </c>
      <c r="C32" s="45"/>
      <c r="D32" s="45"/>
      <c r="E32" s="45"/>
      <c r="F32" s="45"/>
      <c r="G32" s="68" t="s">
        <v>140</v>
      </c>
      <c r="H32" s="67">
        <v>43452</v>
      </c>
      <c r="I32" s="16">
        <v>4.98</v>
      </c>
      <c r="J32" s="16"/>
      <c r="L32" s="68"/>
    </row>
    <row r="33" s="2" customFormat="1" ht="55" customHeight="1" spans="1:12">
      <c r="A33" s="45"/>
      <c r="B33" s="45" t="s">
        <v>37</v>
      </c>
      <c r="C33" s="45"/>
      <c r="D33" s="45"/>
      <c r="E33" s="45"/>
      <c r="F33" s="45"/>
      <c r="G33" s="68" t="s">
        <v>115</v>
      </c>
      <c r="H33" s="67">
        <v>43460</v>
      </c>
      <c r="I33" s="16">
        <v>0.702926</v>
      </c>
      <c r="J33" s="68" t="s">
        <v>141</v>
      </c>
      <c r="L33" s="16"/>
    </row>
    <row r="34" s="2" customFormat="1" ht="83" customHeight="1" spans="1:12">
      <c r="A34" s="45"/>
      <c r="B34" s="45" t="s">
        <v>37</v>
      </c>
      <c r="C34" s="45"/>
      <c r="D34" s="45"/>
      <c r="E34" s="45"/>
      <c r="F34" s="45"/>
      <c r="G34" s="68" t="s">
        <v>115</v>
      </c>
      <c r="H34" s="67">
        <v>43461</v>
      </c>
      <c r="I34" s="16">
        <v>6.86968</v>
      </c>
      <c r="J34" s="68" t="s">
        <v>142</v>
      </c>
      <c r="L34" s="68" t="s">
        <v>143</v>
      </c>
    </row>
    <row r="35" s="2" customFormat="1" ht="83" customHeight="1" spans="1:12">
      <c r="A35" s="45"/>
      <c r="B35" s="45" t="s">
        <v>37</v>
      </c>
      <c r="C35" s="45"/>
      <c r="D35" s="45"/>
      <c r="E35" s="45"/>
      <c r="F35" s="45"/>
      <c r="G35" s="68" t="s">
        <v>115</v>
      </c>
      <c r="H35" s="67">
        <v>43461</v>
      </c>
      <c r="I35" s="16">
        <v>2.1672</v>
      </c>
      <c r="J35" s="68" t="s">
        <v>144</v>
      </c>
      <c r="L35" s="68" t="s">
        <v>145</v>
      </c>
    </row>
    <row r="36" s="2" customFormat="1" ht="83" customHeight="1" spans="1:12">
      <c r="A36" s="45"/>
      <c r="B36" s="45" t="s">
        <v>37</v>
      </c>
      <c r="C36" s="45"/>
      <c r="D36" s="45"/>
      <c r="E36" s="45"/>
      <c r="F36" s="45"/>
      <c r="G36" s="68" t="s">
        <v>115</v>
      </c>
      <c r="H36" s="67">
        <v>43475</v>
      </c>
      <c r="I36" s="16">
        <v>1.060805</v>
      </c>
      <c r="J36" s="68" t="s">
        <v>146</v>
      </c>
      <c r="L36" s="68"/>
    </row>
    <row r="37" s="2" customFormat="1" ht="83" customHeight="1" spans="1:12">
      <c r="A37" s="45"/>
      <c r="B37" s="45" t="s">
        <v>37</v>
      </c>
      <c r="C37" s="45"/>
      <c r="D37" s="45"/>
      <c r="E37" s="45"/>
      <c r="F37" s="45"/>
      <c r="G37" s="68" t="s">
        <v>115</v>
      </c>
      <c r="H37" s="67">
        <v>43550</v>
      </c>
      <c r="I37" s="16">
        <v>1.311407</v>
      </c>
      <c r="J37" s="68" t="s">
        <v>147</v>
      </c>
      <c r="L37" s="68"/>
    </row>
    <row r="38" s="2" customFormat="1" ht="83" customHeight="1" spans="1:12">
      <c r="A38" s="45"/>
      <c r="B38" s="45" t="s">
        <v>37</v>
      </c>
      <c r="C38" s="45"/>
      <c r="D38" s="45"/>
      <c r="E38" s="45"/>
      <c r="F38" s="45"/>
      <c r="G38" s="68" t="s">
        <v>115</v>
      </c>
      <c r="H38" s="69">
        <v>43579</v>
      </c>
      <c r="I38" s="16">
        <v>2.131646</v>
      </c>
      <c r="J38" s="68" t="s">
        <v>148</v>
      </c>
      <c r="L38" s="68"/>
    </row>
    <row r="39" s="2" customFormat="1" ht="60" customHeight="1" spans="1:12">
      <c r="A39" s="45"/>
      <c r="B39" s="45" t="s">
        <v>37</v>
      </c>
      <c r="C39" s="45"/>
      <c r="D39" s="45"/>
      <c r="E39" s="45"/>
      <c r="F39" s="45"/>
      <c r="G39" s="70" t="s">
        <v>149</v>
      </c>
      <c r="H39" s="67">
        <v>43580</v>
      </c>
      <c r="I39" s="70">
        <v>2.66</v>
      </c>
      <c r="J39" s="77" t="s">
        <v>150</v>
      </c>
      <c r="L39" s="68"/>
    </row>
    <row r="40" s="2" customFormat="1" ht="60" customHeight="1" spans="1:12">
      <c r="A40" s="45"/>
      <c r="B40" s="45" t="s">
        <v>37</v>
      </c>
      <c r="C40" s="45"/>
      <c r="D40" s="45"/>
      <c r="E40" s="45"/>
      <c r="F40" s="45"/>
      <c r="G40" s="70" t="s">
        <v>149</v>
      </c>
      <c r="H40" s="67">
        <v>43580</v>
      </c>
      <c r="I40" s="70">
        <v>39.426558</v>
      </c>
      <c r="J40" s="77" t="s">
        <v>151</v>
      </c>
      <c r="L40" s="68"/>
    </row>
    <row r="41" s="2" customFormat="1" ht="60" customHeight="1" spans="1:12">
      <c r="A41" s="45"/>
      <c r="B41" s="45"/>
      <c r="C41" s="45"/>
      <c r="D41" s="45"/>
      <c r="E41" s="45"/>
      <c r="F41" s="45"/>
      <c r="G41" s="68"/>
      <c r="H41" s="69"/>
      <c r="I41" s="16"/>
      <c r="J41" s="68"/>
      <c r="L41" s="16"/>
    </row>
  </sheetData>
  <mergeCells count="24">
    <mergeCell ref="A1:L1"/>
    <mergeCell ref="D2:F2"/>
    <mergeCell ref="G2:H2"/>
    <mergeCell ref="A2:A4"/>
    <mergeCell ref="A9:A21"/>
    <mergeCell ref="A24:A41"/>
    <mergeCell ref="B2:B4"/>
    <mergeCell ref="C2:C4"/>
    <mergeCell ref="C9:C21"/>
    <mergeCell ref="C24:C41"/>
    <mergeCell ref="D3:D4"/>
    <mergeCell ref="D9:D21"/>
    <mergeCell ref="D24:D41"/>
    <mergeCell ref="E3:E4"/>
    <mergeCell ref="E9:E21"/>
    <mergeCell ref="E24:E41"/>
    <mergeCell ref="F9:F21"/>
    <mergeCell ref="F24:F41"/>
    <mergeCell ref="G3:G4"/>
    <mergeCell ref="H3:H4"/>
    <mergeCell ref="I3:I4"/>
    <mergeCell ref="J2:J4"/>
    <mergeCell ref="K2:K4"/>
    <mergeCell ref="L2:L4"/>
  </mergeCells>
  <pageMargins left="0.471527777777778" right="0.432638888888889" top="0.590277777777778" bottom="0.432638888888889" header="0.511805555555556" footer="0.511805555555556"/>
  <pageSetup paperSize="9" orientation="landscape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N6" sqref="N6"/>
    </sheetView>
  </sheetViews>
  <sheetFormatPr defaultColWidth="9" defaultRowHeight="13.5"/>
  <cols>
    <col min="1" max="1" width="4.875" style="42" customWidth="1"/>
    <col min="2" max="2" width="11" style="42" customWidth="1"/>
    <col min="3" max="3" width="21.625" style="43" customWidth="1"/>
    <col min="4" max="4" width="18.875" style="42" customWidth="1"/>
    <col min="5" max="5" width="11.125" style="42" customWidth="1"/>
    <col min="6" max="6" width="9.75" style="42" customWidth="1"/>
    <col min="7" max="7" width="20.625" style="42" customWidth="1"/>
    <col min="8" max="8" width="25.125" style="42" customWidth="1"/>
    <col min="9" max="9" width="12.625" style="42" customWidth="1"/>
    <col min="10" max="10" width="8.625" style="42" customWidth="1"/>
    <col min="11" max="11" width="20.3" style="42" customWidth="1"/>
    <col min="12" max="16384" width="9" style="42"/>
  </cols>
  <sheetData>
    <row r="1" ht="33" customHeight="1" spans="3:11">
      <c r="C1" s="44" t="s">
        <v>152</v>
      </c>
      <c r="D1" s="44"/>
      <c r="E1" s="44"/>
      <c r="F1" s="44"/>
      <c r="G1" s="44"/>
      <c r="H1" s="44"/>
      <c r="I1" s="44"/>
      <c r="J1" s="44"/>
      <c r="K1" s="54"/>
    </row>
    <row r="2" ht="18.5" customHeight="1" spans="1:11">
      <c r="A2" s="45" t="s">
        <v>1</v>
      </c>
      <c r="B2" s="45" t="s">
        <v>90</v>
      </c>
      <c r="C2" s="45" t="s">
        <v>2</v>
      </c>
      <c r="D2" s="45" t="s">
        <v>3</v>
      </c>
      <c r="E2" s="45"/>
      <c r="F2" s="45"/>
      <c r="G2" s="45" t="s">
        <v>4</v>
      </c>
      <c r="H2" s="45"/>
      <c r="I2" s="45"/>
      <c r="J2" s="45"/>
      <c r="K2" s="49" t="s">
        <v>33</v>
      </c>
    </row>
    <row r="3" ht="18.5" customHeight="1" spans="1:11">
      <c r="A3" s="45"/>
      <c r="B3" s="45"/>
      <c r="C3" s="45"/>
      <c r="D3" s="45" t="s">
        <v>35</v>
      </c>
      <c r="E3" s="45" t="s">
        <v>6</v>
      </c>
      <c r="F3" s="45" t="s">
        <v>153</v>
      </c>
      <c r="G3" s="45" t="s">
        <v>5</v>
      </c>
      <c r="H3" s="46" t="s">
        <v>8</v>
      </c>
      <c r="I3" s="45" t="s">
        <v>6</v>
      </c>
      <c r="J3" s="45" t="s">
        <v>9</v>
      </c>
      <c r="K3" s="49"/>
    </row>
    <row r="4" ht="26" customHeight="1" spans="1:11">
      <c r="A4" s="45"/>
      <c r="B4" s="45"/>
      <c r="C4" s="45"/>
      <c r="D4" s="45"/>
      <c r="E4" s="45"/>
      <c r="F4" s="47" t="s">
        <v>10</v>
      </c>
      <c r="G4" s="45"/>
      <c r="H4" s="48"/>
      <c r="I4" s="45"/>
      <c r="J4" s="45"/>
      <c r="K4" s="49"/>
    </row>
    <row r="5" s="42" customFormat="1" ht="85" customHeight="1" spans="1:11">
      <c r="A5" s="49">
        <f>A1+1</f>
        <v>1</v>
      </c>
      <c r="B5" s="49" t="s">
        <v>154</v>
      </c>
      <c r="C5" s="50" t="s">
        <v>155</v>
      </c>
      <c r="D5" s="51" t="s">
        <v>156</v>
      </c>
      <c r="E5" s="52">
        <v>42502</v>
      </c>
      <c r="F5" s="49">
        <v>160</v>
      </c>
      <c r="G5" s="49" t="s">
        <v>157</v>
      </c>
      <c r="H5" s="49" t="s">
        <v>158</v>
      </c>
      <c r="I5" s="53">
        <v>42652</v>
      </c>
      <c r="J5" s="49">
        <v>160</v>
      </c>
      <c r="K5" s="49" t="s">
        <v>159</v>
      </c>
    </row>
    <row r="6" ht="78" customHeight="1" spans="1:14">
      <c r="A6" s="49">
        <v>2</v>
      </c>
      <c r="B6" s="49" t="s">
        <v>160</v>
      </c>
      <c r="C6" s="49" t="s">
        <v>161</v>
      </c>
      <c r="D6" s="49" t="s">
        <v>162</v>
      </c>
      <c r="E6" s="53">
        <v>42542</v>
      </c>
      <c r="F6" s="49">
        <v>27</v>
      </c>
      <c r="G6" s="49" t="s">
        <v>163</v>
      </c>
      <c r="H6" s="49" t="s">
        <v>161</v>
      </c>
      <c r="I6" s="53">
        <v>42697</v>
      </c>
      <c r="J6" s="49">
        <v>27</v>
      </c>
      <c r="K6" s="50" t="s">
        <v>164</v>
      </c>
      <c r="N6" s="42" t="s">
        <v>165</v>
      </c>
    </row>
    <row r="7" ht="58" customHeight="1" spans="1:11">
      <c r="A7" s="49">
        <v>3</v>
      </c>
      <c r="B7" s="49" t="s">
        <v>37</v>
      </c>
      <c r="C7" s="49" t="s">
        <v>166</v>
      </c>
      <c r="D7" s="49" t="s">
        <v>167</v>
      </c>
      <c r="E7" s="53">
        <v>42590</v>
      </c>
      <c r="F7" s="49">
        <v>224.1</v>
      </c>
      <c r="G7" s="49" t="s">
        <v>41</v>
      </c>
      <c r="H7" s="49" t="s">
        <v>42</v>
      </c>
      <c r="I7" s="53">
        <v>42732</v>
      </c>
      <c r="J7" s="49">
        <v>224.1</v>
      </c>
      <c r="K7" s="49" t="s">
        <v>168</v>
      </c>
    </row>
    <row r="8" ht="60" customHeight="1" spans="1:11">
      <c r="A8" s="49">
        <v>4</v>
      </c>
      <c r="B8" s="49" t="s">
        <v>37</v>
      </c>
      <c r="C8" s="49" t="s">
        <v>169</v>
      </c>
      <c r="D8" s="49" t="s">
        <v>170</v>
      </c>
      <c r="E8" s="53">
        <v>42656</v>
      </c>
      <c r="F8" s="49">
        <v>506.972</v>
      </c>
      <c r="G8" s="49" t="s">
        <v>41</v>
      </c>
      <c r="H8" s="49" t="s">
        <v>42</v>
      </c>
      <c r="I8" s="53">
        <v>42732</v>
      </c>
      <c r="J8" s="49">
        <v>506.972</v>
      </c>
      <c r="K8" s="49" t="s">
        <v>168</v>
      </c>
    </row>
    <row r="9" ht="54" customHeight="1" spans="1:11">
      <c r="A9" s="49">
        <v>5</v>
      </c>
      <c r="B9" s="49" t="s">
        <v>171</v>
      </c>
      <c r="C9" s="49" t="s">
        <v>169</v>
      </c>
      <c r="D9" s="49" t="s">
        <v>170</v>
      </c>
      <c r="E9" s="53">
        <v>42656</v>
      </c>
      <c r="F9" s="49">
        <v>12</v>
      </c>
      <c r="G9" s="49" t="s">
        <v>172</v>
      </c>
      <c r="H9" s="49" t="s">
        <v>173</v>
      </c>
      <c r="I9" s="53">
        <v>42744</v>
      </c>
      <c r="J9" s="49">
        <v>12</v>
      </c>
      <c r="K9" s="49" t="s">
        <v>174</v>
      </c>
    </row>
    <row r="10" ht="81" customHeight="1" spans="1:11">
      <c r="A10" s="49">
        <v>6</v>
      </c>
      <c r="B10" s="49" t="s">
        <v>175</v>
      </c>
      <c r="C10" s="49" t="s">
        <v>176</v>
      </c>
      <c r="D10" s="49" t="s">
        <v>177</v>
      </c>
      <c r="E10" s="53">
        <v>42696</v>
      </c>
      <c r="F10" s="49">
        <v>800</v>
      </c>
      <c r="G10" s="49" t="s">
        <v>178</v>
      </c>
      <c r="H10" s="49" t="s">
        <v>179</v>
      </c>
      <c r="I10" s="53">
        <v>42732</v>
      </c>
      <c r="J10" s="49">
        <v>800</v>
      </c>
      <c r="K10" s="49" t="s">
        <v>180</v>
      </c>
    </row>
    <row r="11" ht="65" customHeight="1" spans="1:11">
      <c r="A11" s="49">
        <v>7</v>
      </c>
      <c r="B11" s="49" t="s">
        <v>37</v>
      </c>
      <c r="C11" s="49" t="s">
        <v>181</v>
      </c>
      <c r="D11" s="49" t="s">
        <v>182</v>
      </c>
      <c r="E11" s="53">
        <v>42737</v>
      </c>
      <c r="F11" s="49">
        <v>731.07</v>
      </c>
      <c r="G11" s="49" t="s">
        <v>72</v>
      </c>
      <c r="H11" s="49" t="s">
        <v>73</v>
      </c>
      <c r="I11" s="53">
        <v>42824</v>
      </c>
      <c r="J11" s="49">
        <v>731.07</v>
      </c>
      <c r="K11" s="49" t="s">
        <v>168</v>
      </c>
    </row>
    <row r="12" ht="58" customHeight="1" spans="1:11">
      <c r="A12" s="49">
        <v>8</v>
      </c>
      <c r="B12" s="49" t="s">
        <v>154</v>
      </c>
      <c r="C12" s="49" t="s">
        <v>181</v>
      </c>
      <c r="D12" s="49" t="s">
        <v>182</v>
      </c>
      <c r="E12" s="53">
        <v>42737</v>
      </c>
      <c r="F12" s="49">
        <v>160</v>
      </c>
      <c r="G12" s="49" t="s">
        <v>183</v>
      </c>
      <c r="H12" s="49" t="s">
        <v>184</v>
      </c>
      <c r="I12" s="53">
        <v>42794</v>
      </c>
      <c r="J12" s="49">
        <v>160</v>
      </c>
      <c r="K12" s="49" t="s">
        <v>185</v>
      </c>
    </row>
    <row r="13" ht="60" customHeight="1" spans="1:11">
      <c r="A13" s="49">
        <v>9</v>
      </c>
      <c r="B13" s="49"/>
      <c r="C13" s="49" t="s">
        <v>181</v>
      </c>
      <c r="D13" s="49" t="s">
        <v>182</v>
      </c>
      <c r="E13" s="53">
        <v>42737</v>
      </c>
      <c r="F13" s="49">
        <v>12</v>
      </c>
      <c r="G13" s="49" t="s">
        <v>186</v>
      </c>
      <c r="H13" s="49" t="s">
        <v>187</v>
      </c>
      <c r="I13" s="53">
        <v>42794</v>
      </c>
      <c r="J13" s="49">
        <v>12</v>
      </c>
      <c r="K13" s="55" t="s">
        <v>171</v>
      </c>
    </row>
    <row r="14" ht="60" customHeight="1" spans="1:11">
      <c r="A14" s="49">
        <v>10</v>
      </c>
      <c r="B14" s="49" t="s">
        <v>160</v>
      </c>
      <c r="C14" s="49" t="s">
        <v>188</v>
      </c>
      <c r="D14" s="49" t="s">
        <v>189</v>
      </c>
      <c r="E14" s="53">
        <v>42947</v>
      </c>
      <c r="F14" s="49">
        <v>10</v>
      </c>
      <c r="G14" s="49" t="s">
        <v>190</v>
      </c>
      <c r="H14" s="49" t="s">
        <v>188</v>
      </c>
      <c r="I14" s="53">
        <v>43094</v>
      </c>
      <c r="J14" s="49">
        <v>10</v>
      </c>
      <c r="K14" s="42" t="s">
        <v>191</v>
      </c>
    </row>
    <row r="15" ht="60" customHeight="1" spans="1:11">
      <c r="A15" s="49">
        <v>11</v>
      </c>
      <c r="B15" s="49" t="s">
        <v>37</v>
      </c>
      <c r="C15" s="49" t="s">
        <v>192</v>
      </c>
      <c r="D15" s="49" t="s">
        <v>193</v>
      </c>
      <c r="E15" s="53">
        <v>43171</v>
      </c>
      <c r="F15" s="49">
        <v>820.93</v>
      </c>
      <c r="G15" s="49" t="s">
        <v>194</v>
      </c>
      <c r="H15" s="49" t="s">
        <v>195</v>
      </c>
      <c r="I15" s="53">
        <v>43290</v>
      </c>
      <c r="J15" s="49">
        <v>820.93</v>
      </c>
      <c r="K15" s="49" t="s">
        <v>168</v>
      </c>
    </row>
    <row r="16" ht="60" customHeight="1" spans="1:11">
      <c r="A16" s="49">
        <v>12</v>
      </c>
      <c r="B16" s="49" t="s">
        <v>154</v>
      </c>
      <c r="C16" s="49" t="s">
        <v>192</v>
      </c>
      <c r="D16" s="49" t="s">
        <v>193</v>
      </c>
      <c r="E16" s="53">
        <v>43171</v>
      </c>
      <c r="F16" s="49">
        <v>160</v>
      </c>
      <c r="G16" s="49" t="s">
        <v>196</v>
      </c>
      <c r="H16" s="49" t="s">
        <v>197</v>
      </c>
      <c r="I16" s="53">
        <v>43173</v>
      </c>
      <c r="J16" s="49">
        <v>160</v>
      </c>
      <c r="K16" s="49" t="s">
        <v>198</v>
      </c>
    </row>
    <row r="17" ht="60" customHeight="1" spans="1:11">
      <c r="A17" s="49">
        <v>13</v>
      </c>
      <c r="B17" s="49" t="s">
        <v>171</v>
      </c>
      <c r="C17" s="49" t="s">
        <v>199</v>
      </c>
      <c r="D17" s="49" t="s">
        <v>193</v>
      </c>
      <c r="E17" s="53">
        <v>43171</v>
      </c>
      <c r="F17" s="49">
        <v>12</v>
      </c>
      <c r="G17" s="49" t="s">
        <v>200</v>
      </c>
      <c r="H17" s="49" t="s">
        <v>201</v>
      </c>
      <c r="I17" s="53">
        <v>43173</v>
      </c>
      <c r="J17" s="49">
        <v>12</v>
      </c>
      <c r="K17" s="49" t="s">
        <v>174</v>
      </c>
    </row>
    <row r="18" ht="60" customHeight="1" spans="1:11">
      <c r="A18" s="49">
        <v>14</v>
      </c>
      <c r="B18" s="49" t="s">
        <v>160</v>
      </c>
      <c r="C18" s="49" t="s">
        <v>199</v>
      </c>
      <c r="D18" s="49" t="s">
        <v>193</v>
      </c>
      <c r="E18" s="53">
        <v>43171</v>
      </c>
      <c r="F18" s="49">
        <v>20</v>
      </c>
      <c r="G18" s="49" t="s">
        <v>202</v>
      </c>
      <c r="H18" s="49" t="s">
        <v>203</v>
      </c>
      <c r="I18" s="53">
        <v>43209</v>
      </c>
      <c r="J18" s="49">
        <v>20</v>
      </c>
      <c r="K18" s="42" t="s">
        <v>191</v>
      </c>
    </row>
    <row r="19" ht="60" customHeight="1" spans="1:11">
      <c r="A19" s="49">
        <v>15</v>
      </c>
      <c r="B19" s="49" t="s">
        <v>160</v>
      </c>
      <c r="C19" s="49" t="s">
        <v>204</v>
      </c>
      <c r="D19" s="49" t="s">
        <v>205</v>
      </c>
      <c r="E19" s="53">
        <v>43553</v>
      </c>
      <c r="F19" s="49">
        <v>20</v>
      </c>
      <c r="G19" s="49" t="s">
        <v>206</v>
      </c>
      <c r="H19" s="49" t="s">
        <v>207</v>
      </c>
      <c r="I19" s="53">
        <v>43573</v>
      </c>
      <c r="J19" s="49">
        <v>20</v>
      </c>
      <c r="K19" s="56" t="s">
        <v>191</v>
      </c>
    </row>
    <row r="20" ht="60" customHeight="1" spans="1:11">
      <c r="A20" s="49">
        <v>16</v>
      </c>
      <c r="B20" s="49" t="s">
        <v>154</v>
      </c>
      <c r="C20" s="49" t="s">
        <v>208</v>
      </c>
      <c r="D20" s="49" t="s">
        <v>209</v>
      </c>
      <c r="E20" s="53">
        <v>43570</v>
      </c>
      <c r="F20" s="49">
        <v>800</v>
      </c>
      <c r="G20" s="49" t="s">
        <v>210</v>
      </c>
      <c r="H20" s="49" t="s">
        <v>211</v>
      </c>
      <c r="I20" s="53">
        <v>43573</v>
      </c>
      <c r="J20" s="49">
        <v>800</v>
      </c>
      <c r="K20" s="56" t="s">
        <v>212</v>
      </c>
    </row>
    <row r="21" ht="60" customHeight="1" spans="1:11">
      <c r="A21" s="49">
        <v>17</v>
      </c>
      <c r="B21" s="49" t="s">
        <v>171</v>
      </c>
      <c r="C21" s="49" t="s">
        <v>208</v>
      </c>
      <c r="D21" s="49" t="s">
        <v>209</v>
      </c>
      <c r="E21" s="53">
        <v>43570</v>
      </c>
      <c r="F21" s="49">
        <v>16</v>
      </c>
      <c r="G21" s="49" t="s">
        <v>213</v>
      </c>
      <c r="H21" s="49" t="s">
        <v>214</v>
      </c>
      <c r="I21" s="53">
        <v>43573</v>
      </c>
      <c r="J21" s="49">
        <v>16</v>
      </c>
      <c r="K21" s="42" t="s">
        <v>215</v>
      </c>
    </row>
    <row r="22" ht="53" customHeight="1" spans="1:11">
      <c r="A22" s="49" t="s">
        <v>29</v>
      </c>
      <c r="B22" s="49"/>
      <c r="C22" s="49"/>
      <c r="D22" s="49"/>
      <c r="E22" s="49"/>
      <c r="F22" s="49">
        <f>SUM(F5:F21)</f>
        <v>4492.072</v>
      </c>
      <c r="G22" s="49"/>
      <c r="H22" s="49"/>
      <c r="I22" s="49"/>
      <c r="J22" s="49">
        <f>SUM(J5:J21)</f>
        <v>4492.072</v>
      </c>
      <c r="K22" s="49"/>
    </row>
  </sheetData>
  <mergeCells count="13">
    <mergeCell ref="C1:J1"/>
    <mergeCell ref="D2:F2"/>
    <mergeCell ref="G2:J2"/>
    <mergeCell ref="A2:A4"/>
    <mergeCell ref="B2:B4"/>
    <mergeCell ref="C2:C4"/>
    <mergeCell ref="D3:D4"/>
    <mergeCell ref="E3:E4"/>
    <mergeCell ref="G3:G4"/>
    <mergeCell ref="H3:H4"/>
    <mergeCell ref="I3:I4"/>
    <mergeCell ref="J3:J4"/>
    <mergeCell ref="K2:K4"/>
  </mergeCells>
  <pageMargins left="1.22013888888889" right="0.118055555555556" top="0.668055555555556" bottom="0.471527777777778" header="0.511805555555556" footer="0.511805555555556"/>
  <pageSetup paperSize="9" scale="75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selection activeCell="E21" sqref="E21"/>
    </sheetView>
  </sheetViews>
  <sheetFormatPr defaultColWidth="9" defaultRowHeight="13.5"/>
  <cols>
    <col min="1" max="1" width="6.875" style="2" customWidth="1"/>
    <col min="2" max="2" width="27.875" customWidth="1"/>
    <col min="3" max="3" width="20.875" style="2" customWidth="1"/>
    <col min="4" max="4" width="13.25" customWidth="1"/>
    <col min="5" max="5" width="17.125" style="21" customWidth="1"/>
    <col min="6" max="6" width="26.25" customWidth="1"/>
    <col min="7" max="7" width="13.125" customWidth="1"/>
    <col min="8" max="8" width="15.25" customWidth="1"/>
    <col min="9" max="9" width="43.625" hidden="1" customWidth="1"/>
  </cols>
  <sheetData>
    <row r="1" ht="40" customHeight="1" spans="1:8">
      <c r="A1" s="22" t="s">
        <v>216</v>
      </c>
      <c r="B1" s="22"/>
      <c r="C1" s="22"/>
      <c r="D1" s="22"/>
      <c r="E1" s="22"/>
      <c r="F1" s="22"/>
      <c r="G1" s="22"/>
      <c r="H1" s="22"/>
    </row>
    <row r="2" ht="25" customHeight="1" spans="1:9">
      <c r="A2" s="23" t="s">
        <v>1</v>
      </c>
      <c r="B2" s="23" t="s">
        <v>2</v>
      </c>
      <c r="C2" s="24" t="s">
        <v>3</v>
      </c>
      <c r="D2" s="25"/>
      <c r="E2" s="26"/>
      <c r="F2" s="24" t="s">
        <v>4</v>
      </c>
      <c r="G2" s="27"/>
      <c r="H2" s="23" t="s">
        <v>33</v>
      </c>
      <c r="I2" s="23" t="s">
        <v>34</v>
      </c>
    </row>
    <row r="3" ht="25" customHeight="1" spans="1:9">
      <c r="A3" s="28"/>
      <c r="B3" s="28"/>
      <c r="C3" s="23" t="s">
        <v>35</v>
      </c>
      <c r="D3" s="23" t="s">
        <v>6</v>
      </c>
      <c r="E3" s="29">
        <v>6.3</v>
      </c>
      <c r="F3" s="23" t="s">
        <v>35</v>
      </c>
      <c r="G3" s="23" t="s">
        <v>6</v>
      </c>
      <c r="H3" s="28"/>
      <c r="I3" s="28"/>
    </row>
    <row r="4" ht="25" customHeight="1" spans="1:9">
      <c r="A4" s="30"/>
      <c r="B4" s="30"/>
      <c r="C4" s="30"/>
      <c r="D4" s="30"/>
      <c r="E4" s="29" t="s">
        <v>10</v>
      </c>
      <c r="F4" s="30"/>
      <c r="G4" s="30"/>
      <c r="H4" s="30"/>
      <c r="I4" s="30"/>
    </row>
    <row r="5" ht="119" customHeight="1" spans="1:10">
      <c r="A5" s="31">
        <v>1</v>
      </c>
      <c r="B5" s="32" t="s">
        <v>217</v>
      </c>
      <c r="C5" s="31" t="s">
        <v>218</v>
      </c>
      <c r="D5" s="33">
        <v>42625</v>
      </c>
      <c r="E5" s="34">
        <v>244.50665</v>
      </c>
      <c r="F5" s="32" t="s">
        <v>219</v>
      </c>
      <c r="G5" s="33">
        <v>42634</v>
      </c>
      <c r="H5" s="35"/>
      <c r="I5" s="32" t="s">
        <v>220</v>
      </c>
      <c r="J5" t="s">
        <v>221</v>
      </c>
    </row>
    <row r="6" ht="55" customHeight="1" spans="1:9">
      <c r="A6" s="31">
        <v>2</v>
      </c>
      <c r="B6" s="32" t="s">
        <v>222</v>
      </c>
      <c r="C6" s="31" t="s">
        <v>223</v>
      </c>
      <c r="D6" s="33">
        <v>42690</v>
      </c>
      <c r="E6" s="34">
        <v>48.8916</v>
      </c>
      <c r="F6" s="32" t="s">
        <v>224</v>
      </c>
      <c r="G6" s="33">
        <v>42692</v>
      </c>
      <c r="H6" s="35"/>
      <c r="I6" s="35"/>
    </row>
    <row r="7" ht="49" customHeight="1" spans="1:9">
      <c r="A7" s="31">
        <v>3</v>
      </c>
      <c r="B7" s="32" t="s">
        <v>225</v>
      </c>
      <c r="C7" s="31" t="s">
        <v>226</v>
      </c>
      <c r="D7" s="33">
        <v>42726</v>
      </c>
      <c r="E7" s="34">
        <v>29.3</v>
      </c>
      <c r="F7" s="32" t="s">
        <v>227</v>
      </c>
      <c r="G7" s="33">
        <v>42731</v>
      </c>
      <c r="H7" s="35"/>
      <c r="I7" s="35" t="s">
        <v>228</v>
      </c>
    </row>
    <row r="8" ht="88" customHeight="1" spans="1:9">
      <c r="A8" s="31">
        <v>4</v>
      </c>
      <c r="B8" s="32" t="s">
        <v>229</v>
      </c>
      <c r="C8" s="31" t="s">
        <v>230</v>
      </c>
      <c r="D8" s="33">
        <v>42802</v>
      </c>
      <c r="E8" s="34">
        <v>52.7</v>
      </c>
      <c r="F8" s="32" t="s">
        <v>231</v>
      </c>
      <c r="G8" s="33">
        <v>42808</v>
      </c>
      <c r="H8" s="35"/>
      <c r="I8" s="32" t="s">
        <v>232</v>
      </c>
    </row>
    <row r="9" ht="54" customHeight="1" spans="1:9">
      <c r="A9" s="31">
        <v>5</v>
      </c>
      <c r="B9" s="32" t="s">
        <v>233</v>
      </c>
      <c r="C9" s="31" t="s">
        <v>234</v>
      </c>
      <c r="D9" s="36">
        <v>42753</v>
      </c>
      <c r="E9" s="34">
        <v>45</v>
      </c>
      <c r="F9" s="32" t="s">
        <v>235</v>
      </c>
      <c r="G9" s="33">
        <v>42788</v>
      </c>
      <c r="H9" s="35"/>
      <c r="I9" s="32" t="s">
        <v>236</v>
      </c>
    </row>
    <row r="10" ht="54" customHeight="1" spans="1:9">
      <c r="A10" s="31">
        <v>6</v>
      </c>
      <c r="B10" s="32" t="s">
        <v>237</v>
      </c>
      <c r="C10" s="31" t="s">
        <v>238</v>
      </c>
      <c r="D10" s="36">
        <v>42717</v>
      </c>
      <c r="E10" s="34">
        <v>2025.54</v>
      </c>
      <c r="F10" s="32" t="s">
        <v>239</v>
      </c>
      <c r="G10" s="33"/>
      <c r="H10" s="35"/>
      <c r="I10" s="32"/>
    </row>
    <row r="11" ht="54" customHeight="1" spans="1:10">
      <c r="A11" s="31">
        <v>7</v>
      </c>
      <c r="B11" s="32" t="s">
        <v>240</v>
      </c>
      <c r="C11" s="31" t="s">
        <v>241</v>
      </c>
      <c r="D11" s="33">
        <v>43008</v>
      </c>
      <c r="E11" s="37">
        <v>263.615505</v>
      </c>
      <c r="F11" s="32" t="s">
        <v>242</v>
      </c>
      <c r="G11" s="33">
        <v>43019</v>
      </c>
      <c r="H11" s="35"/>
      <c r="I11" s="32"/>
      <c r="J11" t="s">
        <v>243</v>
      </c>
    </row>
    <row r="12" ht="54" customHeight="1" spans="1:9">
      <c r="A12" s="31">
        <v>8</v>
      </c>
      <c r="B12" s="32" t="s">
        <v>244</v>
      </c>
      <c r="C12" s="31" t="s">
        <v>245</v>
      </c>
      <c r="D12" s="33">
        <v>43094</v>
      </c>
      <c r="E12" s="38">
        <v>48.49</v>
      </c>
      <c r="F12" s="32" t="s">
        <v>246</v>
      </c>
      <c r="G12" s="33">
        <v>43103</v>
      </c>
      <c r="H12" s="35"/>
      <c r="I12" s="32"/>
    </row>
    <row r="13" ht="54" customHeight="1" spans="1:9">
      <c r="A13" s="31">
        <v>9</v>
      </c>
      <c r="B13" s="39" t="s">
        <v>247</v>
      </c>
      <c r="C13" s="31" t="s">
        <v>248</v>
      </c>
      <c r="D13" s="33">
        <v>43154</v>
      </c>
      <c r="E13" s="34">
        <v>45</v>
      </c>
      <c r="F13" s="32" t="s">
        <v>249</v>
      </c>
      <c r="G13" s="33">
        <v>43160</v>
      </c>
      <c r="H13" s="35">
        <v>45</v>
      </c>
      <c r="I13" s="32"/>
    </row>
    <row r="14" ht="54" customHeight="1" spans="1:9">
      <c r="A14" s="31">
        <v>10</v>
      </c>
      <c r="B14" s="39" t="s">
        <v>250</v>
      </c>
      <c r="C14" s="31" t="s">
        <v>251</v>
      </c>
      <c r="D14" s="33">
        <v>43192</v>
      </c>
      <c r="E14" s="34">
        <v>143.5</v>
      </c>
      <c r="F14" s="32" t="s">
        <v>252</v>
      </c>
      <c r="G14" s="33">
        <v>43193</v>
      </c>
      <c r="H14" s="35"/>
      <c r="I14" s="35"/>
    </row>
    <row r="15" s="19" customFormat="1" ht="54" customHeight="1" spans="1:9">
      <c r="A15" s="31">
        <v>11</v>
      </c>
      <c r="B15" s="32" t="s">
        <v>253</v>
      </c>
      <c r="C15" s="39" t="s">
        <v>254</v>
      </c>
      <c r="D15" s="33">
        <v>43257</v>
      </c>
      <c r="E15" s="40">
        <v>20</v>
      </c>
      <c r="F15" s="32" t="s">
        <v>255</v>
      </c>
      <c r="G15" s="33">
        <v>43258</v>
      </c>
      <c r="H15" s="32"/>
      <c r="I15" s="32"/>
    </row>
    <row r="16" s="20" customFormat="1" ht="54" customHeight="1" spans="1:9">
      <c r="A16" s="39">
        <v>12</v>
      </c>
      <c r="B16" s="39" t="s">
        <v>256</v>
      </c>
      <c r="C16" s="39" t="s">
        <v>257</v>
      </c>
      <c r="D16" s="41">
        <v>43403</v>
      </c>
      <c r="E16" s="40">
        <v>206.549159</v>
      </c>
      <c r="F16" s="39" t="s">
        <v>258</v>
      </c>
      <c r="G16" s="41">
        <v>43416</v>
      </c>
      <c r="H16" s="39"/>
      <c r="I16" s="39"/>
    </row>
    <row r="17" ht="54" customHeight="1" spans="1:9">
      <c r="A17" s="31">
        <v>13</v>
      </c>
      <c r="B17" s="39" t="s">
        <v>259</v>
      </c>
      <c r="C17" s="39" t="s">
        <v>260</v>
      </c>
      <c r="D17" s="41">
        <v>43486</v>
      </c>
      <c r="E17" s="34">
        <v>117.38516</v>
      </c>
      <c r="F17" s="32" t="s">
        <v>261</v>
      </c>
      <c r="G17" s="33">
        <v>43490</v>
      </c>
      <c r="H17" s="35"/>
      <c r="I17" s="35"/>
    </row>
    <row r="18" ht="54" customHeight="1" spans="1:9">
      <c r="A18" s="31">
        <v>14</v>
      </c>
      <c r="B18" s="39" t="s">
        <v>262</v>
      </c>
      <c r="C18" s="39" t="s">
        <v>263</v>
      </c>
      <c r="D18" s="41">
        <v>43549</v>
      </c>
      <c r="E18" s="34">
        <v>79</v>
      </c>
      <c r="F18" s="32" t="s">
        <v>264</v>
      </c>
      <c r="G18" s="33">
        <v>43558</v>
      </c>
      <c r="H18" s="35"/>
      <c r="I18" s="35"/>
    </row>
    <row r="19" ht="54" customHeight="1" spans="1:9">
      <c r="A19" s="31">
        <v>15</v>
      </c>
      <c r="B19" s="39" t="s">
        <v>265</v>
      </c>
      <c r="C19" s="39" t="s">
        <v>266</v>
      </c>
      <c r="D19" s="41">
        <v>43590</v>
      </c>
      <c r="E19" s="34">
        <v>10</v>
      </c>
      <c r="F19" s="32" t="s">
        <v>267</v>
      </c>
      <c r="G19" s="33">
        <v>43595</v>
      </c>
      <c r="H19" s="35"/>
      <c r="I19" s="35"/>
    </row>
    <row r="20" ht="54" customHeight="1" spans="1:9">
      <c r="A20" s="31">
        <v>16</v>
      </c>
      <c r="B20" s="39" t="s">
        <v>268</v>
      </c>
      <c r="C20" s="39" t="s">
        <v>269</v>
      </c>
      <c r="D20" s="41">
        <v>43590</v>
      </c>
      <c r="E20" s="34">
        <v>20</v>
      </c>
      <c r="F20" s="32" t="s">
        <v>270</v>
      </c>
      <c r="G20" s="33">
        <v>43595</v>
      </c>
      <c r="H20" s="35"/>
      <c r="I20" s="35"/>
    </row>
    <row r="21" ht="25" customHeight="1" spans="1:9">
      <c r="A21" s="31"/>
      <c r="B21" s="35"/>
      <c r="C21" s="31"/>
      <c r="D21" s="35"/>
      <c r="E21" s="34">
        <f>SUM(E5:E20)</f>
        <v>3399.478074</v>
      </c>
      <c r="F21" s="35"/>
      <c r="G21" s="35"/>
      <c r="H21" s="35"/>
      <c r="I21" s="35"/>
    </row>
    <row r="22" ht="25" customHeight="1" spans="4:5">
      <c r="D22" s="21"/>
      <c r="E22"/>
    </row>
    <row r="23" spans="4:5">
      <c r="D23" s="21"/>
      <c r="E23"/>
    </row>
    <row r="24" spans="4:5">
      <c r="D24" s="21"/>
      <c r="E24"/>
    </row>
    <row r="25" spans="4:5">
      <c r="D25" s="21"/>
      <c r="E25"/>
    </row>
    <row r="26" spans="4:5">
      <c r="D26" s="21"/>
      <c r="E26"/>
    </row>
    <row r="27" spans="4:5">
      <c r="D27" s="21"/>
      <c r="E27"/>
    </row>
    <row r="28" spans="4:5">
      <c r="D28" s="21"/>
      <c r="E28"/>
    </row>
  </sheetData>
  <mergeCells count="11">
    <mergeCell ref="A1:H1"/>
    <mergeCell ref="C2:E2"/>
    <mergeCell ref="F2:G2"/>
    <mergeCell ref="A2:A4"/>
    <mergeCell ref="B2:B4"/>
    <mergeCell ref="C3:C4"/>
    <mergeCell ref="D3:D4"/>
    <mergeCell ref="F3:F4"/>
    <mergeCell ref="G3:G4"/>
    <mergeCell ref="H2:H4"/>
    <mergeCell ref="I2:I4"/>
  </mergeCells>
  <pageMargins left="0.75" right="0.75" top="0.55" bottom="0.471527777777778" header="0.511805555555556" footer="0.511805555555556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17"/>
  <sheetViews>
    <sheetView workbookViewId="0">
      <pane xSplit="1" ySplit="1" topLeftCell="N2" activePane="bottomRight" state="frozen"/>
      <selection/>
      <selection pane="topRight"/>
      <selection pane="bottomLeft"/>
      <selection pane="bottomRight" activeCell="Q3" sqref="Q3:Y3"/>
    </sheetView>
  </sheetViews>
  <sheetFormatPr defaultColWidth="9" defaultRowHeight="13.5"/>
  <cols>
    <col min="1" max="40" width="10.625" customWidth="1"/>
    <col min="41" max="41" width="8.81666666666667" customWidth="1"/>
    <col min="42" max="42" width="14.875"/>
    <col min="43" max="43" width="15.75" customWidth="1"/>
    <col min="44" max="44" width="10.375"/>
    <col min="45" max="45" width="11.375" customWidth="1"/>
    <col min="46" max="46" width="9.375"/>
  </cols>
  <sheetData>
    <row r="1" customFormat="1" ht="50" customHeight="1" spans="1:40">
      <c r="A1" s="3" t="s">
        <v>271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customFormat="1" ht="30" customHeight="1" spans="1:40">
      <c r="A2" s="4" t="s">
        <v>272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</row>
    <row r="3" customFormat="1" ht="40" customHeight="1" spans="1:40">
      <c r="A3" s="5" t="s">
        <v>273</v>
      </c>
      <c r="B3" s="6" t="s">
        <v>274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 t="s">
        <v>275</v>
      </c>
      <c r="R3" s="6"/>
      <c r="S3" s="6"/>
      <c r="T3" s="6"/>
      <c r="U3" s="6"/>
      <c r="V3" s="6"/>
      <c r="W3" s="6"/>
      <c r="X3" s="6"/>
      <c r="Y3" s="6"/>
      <c r="Z3" s="6" t="s">
        <v>276</v>
      </c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 t="s">
        <v>277</v>
      </c>
      <c r="AM3" s="6"/>
      <c r="AN3" s="6"/>
    </row>
    <row r="4" s="1" customFormat="1" ht="50" customHeight="1" spans="1:41">
      <c r="A4" s="7"/>
      <c r="B4" s="8" t="s">
        <v>278</v>
      </c>
      <c r="C4" s="8"/>
      <c r="D4" s="8"/>
      <c r="E4" s="8" t="s">
        <v>279</v>
      </c>
      <c r="F4" s="8"/>
      <c r="G4" s="8"/>
      <c r="H4" s="8" t="s">
        <v>280</v>
      </c>
      <c r="I4" s="8"/>
      <c r="J4" s="8"/>
      <c r="K4" s="8" t="s">
        <v>281</v>
      </c>
      <c r="L4" s="8"/>
      <c r="M4" s="8"/>
      <c r="N4" s="8" t="s">
        <v>282</v>
      </c>
      <c r="O4" s="8"/>
      <c r="P4" s="8"/>
      <c r="Q4" s="8" t="s">
        <v>99</v>
      </c>
      <c r="R4" s="8"/>
      <c r="S4" s="8"/>
      <c r="T4" s="8" t="s">
        <v>105</v>
      </c>
      <c r="U4" s="8"/>
      <c r="V4" s="8"/>
      <c r="W4" s="8" t="s">
        <v>125</v>
      </c>
      <c r="X4" s="8"/>
      <c r="Y4" s="8"/>
      <c r="Z4" s="8" t="s">
        <v>283</v>
      </c>
      <c r="AA4" s="8"/>
      <c r="AB4" s="8"/>
      <c r="AC4" s="8" t="s">
        <v>284</v>
      </c>
      <c r="AD4" s="8"/>
      <c r="AE4" s="8"/>
      <c r="AF4" s="8" t="s">
        <v>285</v>
      </c>
      <c r="AG4" s="8"/>
      <c r="AH4" s="8"/>
      <c r="AI4" s="8" t="s">
        <v>286</v>
      </c>
      <c r="AJ4" s="8"/>
      <c r="AK4" s="8"/>
      <c r="AL4" s="6"/>
      <c r="AM4" s="6"/>
      <c r="AN4" s="6"/>
      <c r="AO4" s="18"/>
    </row>
    <row r="5" s="1" customFormat="1" ht="40" customHeight="1" spans="1:41">
      <c r="A5" s="7"/>
      <c r="B5" s="9" t="s">
        <v>287</v>
      </c>
      <c r="C5" s="9" t="s">
        <v>288</v>
      </c>
      <c r="D5" s="9" t="s">
        <v>289</v>
      </c>
      <c r="E5" s="9" t="s">
        <v>287</v>
      </c>
      <c r="F5" s="9" t="s">
        <v>288</v>
      </c>
      <c r="G5" s="9" t="s">
        <v>289</v>
      </c>
      <c r="H5" s="9" t="s">
        <v>287</v>
      </c>
      <c r="I5" s="9" t="s">
        <v>288</v>
      </c>
      <c r="J5" s="9" t="s">
        <v>289</v>
      </c>
      <c r="K5" s="9" t="s">
        <v>287</v>
      </c>
      <c r="L5" s="9" t="s">
        <v>288</v>
      </c>
      <c r="M5" s="9" t="s">
        <v>289</v>
      </c>
      <c r="N5" s="9" t="s">
        <v>287</v>
      </c>
      <c r="O5" s="9" t="s">
        <v>288</v>
      </c>
      <c r="P5" s="9" t="s">
        <v>289</v>
      </c>
      <c r="Q5" s="9" t="s">
        <v>287</v>
      </c>
      <c r="R5" s="9" t="s">
        <v>288</v>
      </c>
      <c r="S5" s="9" t="s">
        <v>289</v>
      </c>
      <c r="T5" s="9" t="s">
        <v>287</v>
      </c>
      <c r="U5" s="9" t="s">
        <v>288</v>
      </c>
      <c r="V5" s="9" t="s">
        <v>289</v>
      </c>
      <c r="W5" s="9" t="s">
        <v>287</v>
      </c>
      <c r="X5" s="9" t="s">
        <v>288</v>
      </c>
      <c r="Y5" s="9" t="s">
        <v>289</v>
      </c>
      <c r="Z5" s="9" t="s">
        <v>287</v>
      </c>
      <c r="AA5" s="9" t="s">
        <v>288</v>
      </c>
      <c r="AB5" s="9" t="s">
        <v>289</v>
      </c>
      <c r="AC5" s="9" t="s">
        <v>287</v>
      </c>
      <c r="AD5" s="9" t="s">
        <v>288</v>
      </c>
      <c r="AE5" s="9" t="s">
        <v>289</v>
      </c>
      <c r="AF5" s="9" t="s">
        <v>287</v>
      </c>
      <c r="AG5" s="9" t="s">
        <v>288</v>
      </c>
      <c r="AH5" s="9" t="s">
        <v>289</v>
      </c>
      <c r="AI5" s="9" t="s">
        <v>287</v>
      </c>
      <c r="AJ5" s="9" t="s">
        <v>288</v>
      </c>
      <c r="AK5" s="9" t="s">
        <v>289</v>
      </c>
      <c r="AL5" s="9" t="s">
        <v>290</v>
      </c>
      <c r="AM5" s="9" t="s">
        <v>291</v>
      </c>
      <c r="AN5" s="9" t="s">
        <v>292</v>
      </c>
      <c r="AO5" s="18"/>
    </row>
    <row r="6" s="1" customFormat="1" ht="40" customHeight="1" spans="1:41">
      <c r="A6" s="10"/>
      <c r="B6" s="9">
        <v>3095</v>
      </c>
      <c r="C6" s="9"/>
      <c r="D6" s="9"/>
      <c r="E6" s="9">
        <v>97</v>
      </c>
      <c r="F6" s="9"/>
      <c r="G6" s="9"/>
      <c r="H6" s="9">
        <v>4762</v>
      </c>
      <c r="I6" s="9"/>
      <c r="J6" s="9"/>
      <c r="K6" s="9">
        <v>75</v>
      </c>
      <c r="L6" s="9"/>
      <c r="M6" s="9"/>
      <c r="N6" s="9">
        <v>3025</v>
      </c>
      <c r="O6" s="9"/>
      <c r="P6" s="9"/>
      <c r="Q6" s="9">
        <v>2193.2</v>
      </c>
      <c r="R6" s="9"/>
      <c r="S6" s="9"/>
      <c r="T6" s="9">
        <v>2193.2</v>
      </c>
      <c r="U6" s="9"/>
      <c r="V6" s="9"/>
      <c r="W6" s="8">
        <v>3067.4</v>
      </c>
      <c r="X6" s="8"/>
      <c r="Y6" s="8"/>
      <c r="Z6" s="8">
        <v>224.1</v>
      </c>
      <c r="AA6" s="8"/>
      <c r="AB6" s="8"/>
      <c r="AC6" s="9">
        <v>506.972</v>
      </c>
      <c r="AD6" s="9"/>
      <c r="AE6" s="9"/>
      <c r="AF6" s="9">
        <v>731.07</v>
      </c>
      <c r="AG6" s="9"/>
      <c r="AH6" s="9"/>
      <c r="AI6" s="9">
        <v>820.93</v>
      </c>
      <c r="AJ6" s="9"/>
      <c r="AK6" s="9"/>
      <c r="AL6" s="8">
        <v>20790.872</v>
      </c>
      <c r="AM6" s="8"/>
      <c r="AN6" s="8"/>
      <c r="AO6" s="18"/>
    </row>
    <row r="7" customFormat="1" ht="25" customHeight="1" spans="1:40">
      <c r="A7" s="11" t="s">
        <v>293</v>
      </c>
      <c r="B7" s="11">
        <v>698</v>
      </c>
      <c r="C7" s="11">
        <v>698</v>
      </c>
      <c r="D7" s="11">
        <v>0</v>
      </c>
      <c r="E7" s="11">
        <v>22</v>
      </c>
      <c r="F7" s="11">
        <v>22</v>
      </c>
      <c r="G7" s="11">
        <v>0</v>
      </c>
      <c r="H7" s="11">
        <v>1062.18</v>
      </c>
      <c r="I7" s="11">
        <v>1062.18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489.2</v>
      </c>
      <c r="R7" s="11">
        <v>489.2</v>
      </c>
      <c r="S7" s="11">
        <v>0</v>
      </c>
      <c r="T7" s="13">
        <v>23.2</v>
      </c>
      <c r="U7" s="14">
        <v>23.2</v>
      </c>
      <c r="V7" s="13">
        <v>0</v>
      </c>
      <c r="W7" s="11">
        <v>949.287632</v>
      </c>
      <c r="X7" s="11">
        <v>949.287632</v>
      </c>
      <c r="Y7" s="11">
        <v>0</v>
      </c>
      <c r="Z7" s="11">
        <v>50.1</v>
      </c>
      <c r="AA7" s="11">
        <v>50.1</v>
      </c>
      <c r="AB7" s="11">
        <v>0</v>
      </c>
      <c r="AC7" s="11">
        <v>113.972</v>
      </c>
      <c r="AD7" s="11">
        <v>113.972</v>
      </c>
      <c r="AE7" s="11">
        <v>0</v>
      </c>
      <c r="AF7" s="11">
        <v>163.07</v>
      </c>
      <c r="AG7" s="11">
        <v>163.07</v>
      </c>
      <c r="AH7" s="16">
        <v>0</v>
      </c>
      <c r="AI7" s="11">
        <v>414.42</v>
      </c>
      <c r="AJ7" s="16">
        <v>414.42</v>
      </c>
      <c r="AK7" s="16">
        <v>0</v>
      </c>
      <c r="AL7" s="11">
        <v>3985.429632</v>
      </c>
      <c r="AM7" s="16">
        <v>3985.429632</v>
      </c>
      <c r="AN7" s="11">
        <v>0</v>
      </c>
    </row>
    <row r="8" customFormat="1" ht="25" customHeight="1" spans="1:40">
      <c r="A8" s="11" t="s">
        <v>294</v>
      </c>
      <c r="B8" s="11">
        <v>486</v>
      </c>
      <c r="C8" s="11">
        <v>486</v>
      </c>
      <c r="D8" s="11">
        <v>0</v>
      </c>
      <c r="E8" s="11">
        <v>15</v>
      </c>
      <c r="F8" s="11">
        <v>15</v>
      </c>
      <c r="G8" s="11">
        <v>0</v>
      </c>
      <c r="H8" s="11">
        <v>767.21</v>
      </c>
      <c r="I8" s="11">
        <v>767.21</v>
      </c>
      <c r="J8" s="11">
        <v>0</v>
      </c>
      <c r="K8" s="11">
        <v>0</v>
      </c>
      <c r="L8" s="11">
        <v>0</v>
      </c>
      <c r="M8" s="11">
        <v>0</v>
      </c>
      <c r="N8" s="11">
        <v>703.456134</v>
      </c>
      <c r="O8" s="11">
        <v>703.456134</v>
      </c>
      <c r="P8" s="11">
        <v>0</v>
      </c>
      <c r="Q8" s="11">
        <v>353.35</v>
      </c>
      <c r="R8" s="11">
        <v>353.35</v>
      </c>
      <c r="S8" s="11">
        <v>0</v>
      </c>
      <c r="T8" s="13">
        <v>429.25</v>
      </c>
      <c r="U8" s="13">
        <v>429.25</v>
      </c>
      <c r="V8" s="13">
        <v>0</v>
      </c>
      <c r="W8" s="11">
        <v>1.9</v>
      </c>
      <c r="X8" s="11">
        <v>1.9</v>
      </c>
      <c r="Y8" s="11">
        <v>0</v>
      </c>
      <c r="Z8" s="11">
        <v>35</v>
      </c>
      <c r="AA8" s="11">
        <v>35</v>
      </c>
      <c r="AB8" s="11">
        <v>0</v>
      </c>
      <c r="AC8" s="11">
        <v>80</v>
      </c>
      <c r="AD8" s="11">
        <v>80</v>
      </c>
      <c r="AE8" s="11">
        <v>0</v>
      </c>
      <c r="AF8" s="11">
        <v>117.79</v>
      </c>
      <c r="AG8" s="11">
        <v>117.79</v>
      </c>
      <c r="AH8" s="16">
        <v>0</v>
      </c>
      <c r="AI8" s="11">
        <v>0</v>
      </c>
      <c r="AJ8" s="16">
        <v>0</v>
      </c>
      <c r="AK8" s="16">
        <v>0</v>
      </c>
      <c r="AL8" s="11">
        <v>2988.956134</v>
      </c>
      <c r="AM8" s="16">
        <v>2988.956134</v>
      </c>
      <c r="AN8" s="11">
        <v>0</v>
      </c>
    </row>
    <row r="9" customFormat="1" ht="25" customHeight="1" spans="1:40">
      <c r="A9" s="11" t="s">
        <v>295</v>
      </c>
      <c r="B9" s="11">
        <v>301</v>
      </c>
      <c r="C9" s="11">
        <v>301</v>
      </c>
      <c r="D9" s="11">
        <v>0</v>
      </c>
      <c r="E9" s="11">
        <v>10</v>
      </c>
      <c r="F9" s="11">
        <v>10</v>
      </c>
      <c r="G9" s="11">
        <v>0</v>
      </c>
      <c r="H9" s="11">
        <v>480.77</v>
      </c>
      <c r="I9" s="11">
        <v>480.77</v>
      </c>
      <c r="J9" s="11">
        <v>0</v>
      </c>
      <c r="K9" s="11">
        <v>0</v>
      </c>
      <c r="L9" s="11">
        <v>0</v>
      </c>
      <c r="M9" s="11">
        <v>0</v>
      </c>
      <c r="N9" s="11">
        <v>469.03</v>
      </c>
      <c r="O9" s="11">
        <v>469.03</v>
      </c>
      <c r="P9" s="11">
        <v>0</v>
      </c>
      <c r="Q9" s="11">
        <v>221.42</v>
      </c>
      <c r="R9" s="11">
        <v>221.42</v>
      </c>
      <c r="S9" s="11">
        <v>0</v>
      </c>
      <c r="T9" s="13">
        <v>61.6</v>
      </c>
      <c r="U9" s="13">
        <v>61.6</v>
      </c>
      <c r="V9" s="13">
        <v>0</v>
      </c>
      <c r="W9" s="11">
        <v>68.98</v>
      </c>
      <c r="X9" s="11">
        <v>48.98</v>
      </c>
      <c r="Y9" s="11">
        <v>20</v>
      </c>
      <c r="Z9" s="11">
        <v>22</v>
      </c>
      <c r="AA9" s="11">
        <v>22</v>
      </c>
      <c r="AB9" s="11">
        <v>0</v>
      </c>
      <c r="AC9" s="11">
        <v>50</v>
      </c>
      <c r="AD9" s="11">
        <v>50</v>
      </c>
      <c r="AE9" s="11">
        <v>0</v>
      </c>
      <c r="AF9" s="11">
        <v>73.81</v>
      </c>
      <c r="AG9" s="11">
        <v>73.81</v>
      </c>
      <c r="AH9" s="16">
        <v>0</v>
      </c>
      <c r="AI9" s="11">
        <v>186.06</v>
      </c>
      <c r="AJ9" s="16">
        <v>186.06</v>
      </c>
      <c r="AK9" s="16">
        <v>0</v>
      </c>
      <c r="AL9" s="11">
        <v>1944.67</v>
      </c>
      <c r="AM9" s="16">
        <v>1924.67</v>
      </c>
      <c r="AN9" s="11">
        <v>20</v>
      </c>
    </row>
    <row r="10" customFormat="1" ht="25" customHeight="1" spans="1:40">
      <c r="A10" s="11" t="s">
        <v>296</v>
      </c>
      <c r="B10" s="11">
        <v>415</v>
      </c>
      <c r="C10" s="11">
        <v>415</v>
      </c>
      <c r="D10" s="11">
        <v>0</v>
      </c>
      <c r="E10" s="11">
        <v>13</v>
      </c>
      <c r="F10" s="11">
        <v>13</v>
      </c>
      <c r="G10" s="11">
        <v>0</v>
      </c>
      <c r="H10" s="11">
        <v>622.06</v>
      </c>
      <c r="I10" s="11">
        <v>622.06</v>
      </c>
      <c r="J10" s="11">
        <v>0</v>
      </c>
      <c r="K10" s="11">
        <v>0</v>
      </c>
      <c r="L10" s="11">
        <v>0</v>
      </c>
      <c r="M10" s="11">
        <v>0</v>
      </c>
      <c r="N10" s="11">
        <v>623.227892</v>
      </c>
      <c r="O10" s="11">
        <v>623.227892</v>
      </c>
      <c r="P10" s="11">
        <v>0</v>
      </c>
      <c r="Q10" s="11">
        <v>286.49</v>
      </c>
      <c r="R10" s="11">
        <v>286.49</v>
      </c>
      <c r="S10" s="11">
        <v>0</v>
      </c>
      <c r="T10" s="13">
        <v>314.1</v>
      </c>
      <c r="U10" s="13">
        <v>314.1</v>
      </c>
      <c r="V10" s="13">
        <v>0</v>
      </c>
      <c r="W10" s="11">
        <v>1.7</v>
      </c>
      <c r="X10" s="11">
        <v>1.7</v>
      </c>
      <c r="Y10" s="11">
        <v>0</v>
      </c>
      <c r="Z10" s="11">
        <v>31</v>
      </c>
      <c r="AA10" s="11">
        <v>31</v>
      </c>
      <c r="AB10" s="11">
        <v>0</v>
      </c>
      <c r="AC10" s="11">
        <v>68</v>
      </c>
      <c r="AD10" s="11">
        <v>68</v>
      </c>
      <c r="AE10" s="11">
        <v>0</v>
      </c>
      <c r="AF10" s="11">
        <v>95.5</v>
      </c>
      <c r="AG10" s="11">
        <v>95.5</v>
      </c>
      <c r="AH10" s="16">
        <v>0</v>
      </c>
      <c r="AI10" s="11">
        <v>0</v>
      </c>
      <c r="AJ10" s="16">
        <v>0</v>
      </c>
      <c r="AK10" s="16">
        <v>0</v>
      </c>
      <c r="AL10" s="11">
        <v>2470.077892</v>
      </c>
      <c r="AM10" s="16">
        <v>2470.077892</v>
      </c>
      <c r="AN10" s="11">
        <v>0</v>
      </c>
    </row>
    <row r="11" customFormat="1" ht="25" customHeight="1" spans="1:40">
      <c r="A11" s="11" t="s">
        <v>297</v>
      </c>
      <c r="B11" s="11">
        <v>411</v>
      </c>
      <c r="C11" s="11">
        <v>411</v>
      </c>
      <c r="D11" s="11">
        <v>0</v>
      </c>
      <c r="E11" s="11">
        <v>13</v>
      </c>
      <c r="F11" s="11">
        <v>13</v>
      </c>
      <c r="G11" s="11">
        <v>0</v>
      </c>
      <c r="H11" s="11">
        <v>607.35</v>
      </c>
      <c r="I11" s="11">
        <v>607.35</v>
      </c>
      <c r="J11" s="11">
        <v>0</v>
      </c>
      <c r="K11" s="11">
        <v>0</v>
      </c>
      <c r="L11" s="11">
        <v>0</v>
      </c>
      <c r="M11" s="11">
        <v>0</v>
      </c>
      <c r="N11" s="11">
        <v>510.4048</v>
      </c>
      <c r="O11" s="11">
        <v>510.4048</v>
      </c>
      <c r="P11" s="11">
        <v>0</v>
      </c>
      <c r="Q11" s="11">
        <v>279.72</v>
      </c>
      <c r="R11" s="11">
        <v>279.72</v>
      </c>
      <c r="S11" s="11">
        <v>0</v>
      </c>
      <c r="T11" s="13">
        <v>234.25</v>
      </c>
      <c r="U11" s="13">
        <v>234.25</v>
      </c>
      <c r="V11" s="13">
        <v>0</v>
      </c>
      <c r="W11" s="11">
        <v>1.6</v>
      </c>
      <c r="X11" s="11">
        <v>1.6</v>
      </c>
      <c r="Y11" s="11">
        <v>0</v>
      </c>
      <c r="Z11" s="11">
        <v>30</v>
      </c>
      <c r="AA11" s="11">
        <v>30</v>
      </c>
      <c r="AB11" s="11">
        <v>0</v>
      </c>
      <c r="AC11" s="11">
        <v>67</v>
      </c>
      <c r="AD11" s="11">
        <v>67</v>
      </c>
      <c r="AE11" s="11">
        <v>0</v>
      </c>
      <c r="AF11" s="11">
        <v>93.24</v>
      </c>
      <c r="AG11" s="11">
        <v>93.24</v>
      </c>
      <c r="AH11" s="16">
        <v>0</v>
      </c>
      <c r="AI11" s="11">
        <v>0</v>
      </c>
      <c r="AJ11" s="16">
        <v>0</v>
      </c>
      <c r="AK11" s="16">
        <v>0</v>
      </c>
      <c r="AL11" s="11">
        <v>2247.5648</v>
      </c>
      <c r="AM11" s="16">
        <v>2247.5648</v>
      </c>
      <c r="AN11" s="11">
        <v>0</v>
      </c>
    </row>
    <row r="12" customFormat="1" ht="25" customHeight="1" spans="1:40">
      <c r="A12" s="11" t="s">
        <v>298</v>
      </c>
      <c r="B12" s="11">
        <v>361</v>
      </c>
      <c r="C12" s="11">
        <v>361</v>
      </c>
      <c r="D12" s="11">
        <v>0</v>
      </c>
      <c r="E12" s="11">
        <v>11</v>
      </c>
      <c r="F12" s="11">
        <v>11</v>
      </c>
      <c r="G12" s="11">
        <v>0</v>
      </c>
      <c r="H12" s="11">
        <v>565.54</v>
      </c>
      <c r="I12" s="11">
        <v>565.54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260.47</v>
      </c>
      <c r="R12" s="11">
        <v>260.47</v>
      </c>
      <c r="S12" s="11">
        <v>0</v>
      </c>
      <c r="T12" s="13">
        <v>22.1</v>
      </c>
      <c r="U12" s="13">
        <v>22.1</v>
      </c>
      <c r="V12" s="13">
        <v>0</v>
      </c>
      <c r="W12" s="11">
        <v>490.2283</v>
      </c>
      <c r="X12" s="11">
        <v>490.2283</v>
      </c>
      <c r="Y12" s="11">
        <v>0</v>
      </c>
      <c r="Z12" s="11">
        <v>26</v>
      </c>
      <c r="AA12" s="11">
        <v>26</v>
      </c>
      <c r="AB12" s="11">
        <v>0</v>
      </c>
      <c r="AC12" s="11">
        <v>59</v>
      </c>
      <c r="AD12" s="11">
        <v>59</v>
      </c>
      <c r="AE12" s="11">
        <v>0</v>
      </c>
      <c r="AF12" s="11">
        <v>86.82</v>
      </c>
      <c r="AG12" s="11">
        <v>86.82</v>
      </c>
      <c r="AH12" s="16">
        <v>0</v>
      </c>
      <c r="AI12" s="11">
        <v>220.45</v>
      </c>
      <c r="AJ12" s="16">
        <v>220.45</v>
      </c>
      <c r="AK12" s="16">
        <v>0</v>
      </c>
      <c r="AL12" s="11">
        <v>2102.6083</v>
      </c>
      <c r="AM12" s="16">
        <v>2102.6083</v>
      </c>
      <c r="AN12" s="11">
        <v>0</v>
      </c>
    </row>
    <row r="13" customFormat="1" ht="25" customHeight="1" spans="1:40">
      <c r="A13" s="11" t="s">
        <v>299</v>
      </c>
      <c r="B13" s="11">
        <v>378</v>
      </c>
      <c r="C13" s="11">
        <v>378</v>
      </c>
      <c r="D13" s="11">
        <v>0</v>
      </c>
      <c r="E13" s="11">
        <v>12</v>
      </c>
      <c r="F13" s="11">
        <v>12</v>
      </c>
      <c r="G13" s="11">
        <v>0</v>
      </c>
      <c r="H13" s="11">
        <v>585.67</v>
      </c>
      <c r="I13" s="11">
        <v>585.67</v>
      </c>
      <c r="J13" s="11">
        <v>0</v>
      </c>
      <c r="K13" s="11">
        <v>0</v>
      </c>
      <c r="L13" s="11">
        <v>0</v>
      </c>
      <c r="M13" s="11">
        <v>0</v>
      </c>
      <c r="N13" s="11">
        <v>648.3618</v>
      </c>
      <c r="O13" s="11">
        <v>648.3618</v>
      </c>
      <c r="P13" s="11">
        <v>0</v>
      </c>
      <c r="Q13" s="11">
        <v>269.74</v>
      </c>
      <c r="R13" s="11">
        <v>269.74</v>
      </c>
      <c r="S13" s="11">
        <v>0</v>
      </c>
      <c r="T13" s="13">
        <v>267.65</v>
      </c>
      <c r="U13" s="13">
        <v>267.65</v>
      </c>
      <c r="V13" s="13">
        <v>0</v>
      </c>
      <c r="W13" s="11">
        <v>21.7</v>
      </c>
      <c r="X13" s="11">
        <v>21.7</v>
      </c>
      <c r="Y13" s="11">
        <v>0</v>
      </c>
      <c r="Z13" s="11">
        <v>27</v>
      </c>
      <c r="AA13" s="11">
        <v>27</v>
      </c>
      <c r="AB13" s="11">
        <v>0</v>
      </c>
      <c r="AC13" s="11">
        <v>62</v>
      </c>
      <c r="AD13" s="11">
        <v>62</v>
      </c>
      <c r="AE13" s="11">
        <v>0</v>
      </c>
      <c r="AF13" s="11">
        <v>89.91</v>
      </c>
      <c r="AG13" s="11">
        <v>89.91</v>
      </c>
      <c r="AH13" s="16">
        <v>0</v>
      </c>
      <c r="AI13" s="11">
        <v>0</v>
      </c>
      <c r="AJ13" s="11">
        <v>0</v>
      </c>
      <c r="AK13" s="16">
        <v>0</v>
      </c>
      <c r="AL13" s="11">
        <v>2362.0318</v>
      </c>
      <c r="AM13" s="16">
        <v>2362.0318</v>
      </c>
      <c r="AN13" s="11">
        <v>0</v>
      </c>
    </row>
    <row r="14" customFormat="1" ht="25" customHeight="1" spans="1:40">
      <c r="A14" s="11" t="s">
        <v>300</v>
      </c>
      <c r="B14" s="11">
        <v>45</v>
      </c>
      <c r="C14" s="11">
        <v>45</v>
      </c>
      <c r="D14" s="11">
        <v>0</v>
      </c>
      <c r="E14" s="11">
        <v>1</v>
      </c>
      <c r="F14" s="11">
        <v>1</v>
      </c>
      <c r="G14" s="11">
        <v>0</v>
      </c>
      <c r="H14" s="11">
        <v>71.22</v>
      </c>
      <c r="I14" s="11">
        <v>71.22</v>
      </c>
      <c r="J14" s="11">
        <v>0</v>
      </c>
      <c r="K14" s="11">
        <v>75</v>
      </c>
      <c r="L14" s="11">
        <v>75</v>
      </c>
      <c r="M14" s="11">
        <v>0</v>
      </c>
      <c r="N14" s="11">
        <v>20</v>
      </c>
      <c r="O14" s="11">
        <v>20</v>
      </c>
      <c r="P14" s="11">
        <v>0</v>
      </c>
      <c r="Q14" s="11">
        <v>32.81</v>
      </c>
      <c r="R14" s="11">
        <v>32.81</v>
      </c>
      <c r="S14" s="11">
        <v>0</v>
      </c>
      <c r="T14" s="13">
        <v>0.5</v>
      </c>
      <c r="U14" s="13">
        <v>0.5</v>
      </c>
      <c r="V14" s="13">
        <v>0</v>
      </c>
      <c r="W14" s="11">
        <v>25.45</v>
      </c>
      <c r="X14" s="11">
        <v>25.45</v>
      </c>
      <c r="Y14" s="11">
        <v>0</v>
      </c>
      <c r="Z14" s="11">
        <v>3</v>
      </c>
      <c r="AA14" s="11">
        <v>3</v>
      </c>
      <c r="AB14" s="11">
        <v>0</v>
      </c>
      <c r="AC14" s="11">
        <v>7</v>
      </c>
      <c r="AD14" s="11">
        <v>7</v>
      </c>
      <c r="AE14" s="11">
        <v>0</v>
      </c>
      <c r="AF14" s="11">
        <v>10.93</v>
      </c>
      <c r="AG14" s="11">
        <v>10.93</v>
      </c>
      <c r="AH14" s="16">
        <v>0</v>
      </c>
      <c r="AI14" s="11">
        <v>0</v>
      </c>
      <c r="AJ14" s="11">
        <v>0</v>
      </c>
      <c r="AK14" s="16">
        <v>0</v>
      </c>
      <c r="AL14" s="11">
        <v>291.91</v>
      </c>
      <c r="AM14" s="16">
        <v>291.91</v>
      </c>
      <c r="AN14" s="11">
        <v>0</v>
      </c>
    </row>
    <row r="15" customFormat="1" ht="25" customHeight="1" spans="1:40">
      <c r="A15" s="11" t="s">
        <v>301</v>
      </c>
      <c r="B15" s="11">
        <v>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50.519374</v>
      </c>
      <c r="O15" s="11">
        <v>50.519374</v>
      </c>
      <c r="P15" s="11">
        <v>0</v>
      </c>
      <c r="Q15" s="11">
        <v>0</v>
      </c>
      <c r="R15" s="11">
        <v>0</v>
      </c>
      <c r="S15" s="11">
        <v>0</v>
      </c>
      <c r="T15" s="13">
        <v>840.55</v>
      </c>
      <c r="U15" s="13">
        <v>840.55</v>
      </c>
      <c r="V15" s="13">
        <v>0</v>
      </c>
      <c r="W15" s="11">
        <v>1506.554068</v>
      </c>
      <c r="X15" s="11">
        <v>1446.182261</v>
      </c>
      <c r="Y15" s="11">
        <v>60.371807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6">
        <v>0</v>
      </c>
      <c r="AI15" s="11">
        <v>0</v>
      </c>
      <c r="AJ15" s="11">
        <v>0</v>
      </c>
      <c r="AK15" s="16">
        <v>0</v>
      </c>
      <c r="AL15" s="11">
        <v>2397.623442</v>
      </c>
      <c r="AM15" s="16">
        <v>2381.469839</v>
      </c>
      <c r="AN15" s="11">
        <v>16.1536030000002</v>
      </c>
    </row>
    <row r="16" s="1" customFormat="1" ht="80" customHeight="1" spans="1:41">
      <c r="A16" s="9" t="s">
        <v>302</v>
      </c>
      <c r="B16" s="8" t="s">
        <v>303</v>
      </c>
      <c r="C16" s="8"/>
      <c r="D16" s="8"/>
      <c r="E16" s="8" t="s">
        <v>303</v>
      </c>
      <c r="F16" s="8"/>
      <c r="G16" s="8"/>
      <c r="H16" s="8" t="s">
        <v>304</v>
      </c>
      <c r="I16" s="8"/>
      <c r="J16" s="8"/>
      <c r="K16" s="8" t="s">
        <v>305</v>
      </c>
      <c r="L16" s="8"/>
      <c r="M16" s="8"/>
      <c r="N16" s="12" t="s">
        <v>306</v>
      </c>
      <c r="O16" s="12"/>
      <c r="P16" s="12"/>
      <c r="Q16" s="8" t="s">
        <v>304</v>
      </c>
      <c r="R16" s="8"/>
      <c r="S16" s="8"/>
      <c r="T16" s="8" t="s">
        <v>307</v>
      </c>
      <c r="U16" s="8"/>
      <c r="V16" s="8"/>
      <c r="W16" s="8" t="s">
        <v>308</v>
      </c>
      <c r="X16" s="8"/>
      <c r="Y16" s="8"/>
      <c r="Z16" s="8" t="s">
        <v>303</v>
      </c>
      <c r="AA16" s="8"/>
      <c r="AB16" s="8"/>
      <c r="AC16" s="8" t="s">
        <v>303</v>
      </c>
      <c r="AD16" s="8"/>
      <c r="AE16" s="8"/>
      <c r="AF16" s="8" t="s">
        <v>304</v>
      </c>
      <c r="AG16" s="8"/>
      <c r="AH16" s="8"/>
      <c r="AI16" s="8" t="s">
        <v>309</v>
      </c>
      <c r="AJ16" s="8"/>
      <c r="AK16" s="8"/>
      <c r="AL16" s="17">
        <v>20790.872</v>
      </c>
      <c r="AM16" s="17">
        <v>20754.718397</v>
      </c>
      <c r="AN16" s="11">
        <v>36.1536029999988</v>
      </c>
      <c r="AO16" s="18"/>
    </row>
    <row r="17" s="2" customFormat="1" ht="25" customHeight="1" spans="20:25">
      <c r="T17" s="15"/>
      <c r="U17" s="15"/>
      <c r="V17" s="15"/>
      <c r="W17" s="15"/>
      <c r="X17" s="15"/>
      <c r="Y17" s="15"/>
    </row>
  </sheetData>
  <mergeCells count="44">
    <mergeCell ref="A1:AN1"/>
    <mergeCell ref="A2:AN2"/>
    <mergeCell ref="B3:P3"/>
    <mergeCell ref="Q3:Y3"/>
    <mergeCell ref="Z3:AK3"/>
    <mergeCell ref="B4:D4"/>
    <mergeCell ref="E4:G4"/>
    <mergeCell ref="H4:J4"/>
    <mergeCell ref="K4:M4"/>
    <mergeCell ref="N4:P4"/>
    <mergeCell ref="Q4:S4"/>
    <mergeCell ref="T4:V4"/>
    <mergeCell ref="W4:Y4"/>
    <mergeCell ref="Z4:AB4"/>
    <mergeCell ref="AC4:AE4"/>
    <mergeCell ref="AF4:AH4"/>
    <mergeCell ref="AI4:AK4"/>
    <mergeCell ref="B6:D6"/>
    <mergeCell ref="E6:G6"/>
    <mergeCell ref="H6:J6"/>
    <mergeCell ref="K6:M6"/>
    <mergeCell ref="N6:P6"/>
    <mergeCell ref="Q6:S6"/>
    <mergeCell ref="T6:V6"/>
    <mergeCell ref="W6:Y6"/>
    <mergeCell ref="Z6:AB6"/>
    <mergeCell ref="AC6:AE6"/>
    <mergeCell ref="AF6:AH6"/>
    <mergeCell ref="AI6:AK6"/>
    <mergeCell ref="AL6:AN6"/>
    <mergeCell ref="B16:D16"/>
    <mergeCell ref="E16:G16"/>
    <mergeCell ref="H16:J16"/>
    <mergeCell ref="K16:M16"/>
    <mergeCell ref="N16:P16"/>
    <mergeCell ref="Q16:S16"/>
    <mergeCell ref="T16:V16"/>
    <mergeCell ref="W16:Y16"/>
    <mergeCell ref="Z16:AB16"/>
    <mergeCell ref="AC16:AE16"/>
    <mergeCell ref="AF16:AH16"/>
    <mergeCell ref="AI16:AK16"/>
    <mergeCell ref="A3:A6"/>
    <mergeCell ref="AL3:AN4"/>
  </mergeCells>
  <pageMargins left="0.75" right="0.75" top="1" bottom="1" header="0.511805555555556" footer="0.511805555555556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中央扶贫资金</vt:lpstr>
      <vt:lpstr>省扶贫资金</vt:lpstr>
      <vt:lpstr>东莞扶贫资金</vt:lpstr>
      <vt:lpstr>市扶贫资金</vt:lpstr>
      <vt:lpstr>6.30捐赠资金</vt:lpstr>
      <vt:lpstr>人均两万各文件号分配情况表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LQS</cp:lastModifiedBy>
  <dcterms:created xsi:type="dcterms:W3CDTF">2016-12-29T07:27:00Z</dcterms:created>
  <dcterms:modified xsi:type="dcterms:W3CDTF">2019-05-29T08:03:24Z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2052-11.1.0.8500</vt:lpwstr>
  </property>
  <property fmtid="{D5CDD505-2E9C-101B-9397-08002B2CF9AE}" pid="3" name="KSOReadingLayout">
    <vt:bool>true</vt:bool>
  </property>
  <property fmtid="{D5CDD505-2E9C-101B-9397-08002B2CF9AE}" pid="4" name="KSORubyTemplateID" linkTarget="0">
    <vt:lpwstr>14</vt:lpwstr>
  </property>
</Properties>
</file>